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nota" sheetId="1" r:id="rId1"/>
    <sheet name="datos" sheetId="2" r:id="rId2"/>
  </sheets>
  <definedNames/>
  <calcPr fullCalcOnLoad="1"/>
</workbook>
</file>

<file path=xl/sharedStrings.xml><?xml version="1.0" encoding="utf-8"?>
<sst xmlns="http://schemas.openxmlformats.org/spreadsheetml/2006/main" count="97" uniqueCount="76">
  <si>
    <t>Albacete</t>
  </si>
  <si>
    <t>Almería</t>
  </si>
  <si>
    <t>Asturias</t>
  </si>
  <si>
    <t>Badajoz</t>
  </si>
  <si>
    <t>Barcelona</t>
  </si>
  <si>
    <t>Burgos</t>
  </si>
  <si>
    <t>Cantabria</t>
  </si>
  <si>
    <t>Ceuta</t>
  </si>
  <si>
    <t>Ciudad Real</t>
  </si>
  <si>
    <t>Cuenca</t>
  </si>
  <si>
    <t>Cáceres</t>
  </si>
  <si>
    <t>Cádiz</t>
  </si>
  <si>
    <t>Córdoba</t>
  </si>
  <si>
    <t>Girona</t>
  </si>
  <si>
    <t>Granada</t>
  </si>
  <si>
    <t>Guadalajara</t>
  </si>
  <si>
    <t>Huelva</t>
  </si>
  <si>
    <t>Huesca</t>
  </si>
  <si>
    <t>Jaén</t>
  </si>
  <si>
    <t>León</t>
  </si>
  <si>
    <t>Lleida</t>
  </si>
  <si>
    <t>Lugo</t>
  </si>
  <si>
    <t>Madrid</t>
  </si>
  <si>
    <t>Melilla</t>
  </si>
  <si>
    <t>Murcia</t>
  </si>
  <si>
    <t>Málaga</t>
  </si>
  <si>
    <t>Navarra</t>
  </si>
  <si>
    <t>Ourense</t>
  </si>
  <si>
    <t>Palencia</t>
  </si>
  <si>
    <t>Pontevedra</t>
  </si>
  <si>
    <t>Salamanca</t>
  </si>
  <si>
    <t>Santa Cruz de Tenerife</t>
  </si>
  <si>
    <t>Segovia</t>
  </si>
  <si>
    <t>Sevilla</t>
  </si>
  <si>
    <t>Soria</t>
  </si>
  <si>
    <t>Tarragona</t>
  </si>
  <si>
    <t>Teruel</t>
  </si>
  <si>
    <t>Toledo</t>
  </si>
  <si>
    <t>Valladolid</t>
  </si>
  <si>
    <t>Zamora</t>
  </si>
  <si>
    <t>Zaragoza</t>
  </si>
  <si>
    <t>Ávila</t>
  </si>
  <si>
    <t>Nombre</t>
  </si>
  <si>
    <t>POB14</t>
  </si>
  <si>
    <t>Alicante</t>
  </si>
  <si>
    <t>Álava</t>
  </si>
  <si>
    <t>Baleares</t>
  </si>
  <si>
    <t>Vizcaya</t>
  </si>
  <si>
    <t>Castellón</t>
  </si>
  <si>
    <t>A Coruña</t>
  </si>
  <si>
    <t>Guipúzcoa</t>
  </si>
  <si>
    <t>La Rioja</t>
  </si>
  <si>
    <t>Valencia</t>
  </si>
  <si>
    <t>ESPAÑA</t>
  </si>
  <si>
    <t>EMPRESAS</t>
  </si>
  <si>
    <t>INDUSTRIA</t>
  </si>
  <si>
    <t>CONSTRUCCIÓN</t>
  </si>
  <si>
    <t>COMERCIO</t>
  </si>
  <si>
    <t>SERVICIOS</t>
  </si>
  <si>
    <t>INFORMACIÓN</t>
  </si>
  <si>
    <t>FINANZAS</t>
  </si>
  <si>
    <t>INMOBILIARIAS</t>
  </si>
  <si>
    <t>PROFESIONALES</t>
  </si>
  <si>
    <t>EDU Y SANIDAD</t>
  </si>
  <si>
    <t>OTROS</t>
  </si>
  <si>
    <t>Las Palmas</t>
  </si>
  <si>
    <t>NOTA</t>
  </si>
  <si>
    <t>La información contenida en este archivo ha sido obtenida por la Unidad de Datos de El Confidencial.</t>
  </si>
  <si>
    <t xml:space="preserve">Se trata de información pública que ponemos a disposición de las personas interesadas en un formato accesible. </t>
  </si>
  <si>
    <t>Por favor, cita la autoría (Unidad de Datos de El Confidencial) de este trabajo con enlace a la noticia original si reutilizas los datos. Para cualquier consulta, escribe a datos@elconfidencial.com</t>
  </si>
  <si>
    <t>http://www.ine.es/FichasWeb/RegProvincias.do</t>
  </si>
  <si>
    <t>La fuente original de la información es el INE, y en concreto:</t>
  </si>
  <si>
    <t>Observaciones:</t>
  </si>
  <si>
    <t>Las columnas naranjas se refieren al porcentaje de empresas de cada sector sobre el total provincial.</t>
  </si>
  <si>
    <t>Las columnas amarillas se refieren al número de empresas de cada sector por cada 1.000 habitantes.</t>
  </si>
  <si>
    <t>Los datos corresponden a 1 de enero de 2014.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</si>
</sst>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0.00000000"/>
    <numFmt numFmtId="179" formatCode="0.0%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>
      <alignment/>
    </xf>
    <xf numFmtId="0" fontId="36" fillId="0" borderId="0" xfId="0" applyFon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36" fillId="33" borderId="0" xfId="0" applyFont="1" applyFill="1" applyAlignment="1">
      <alignment/>
    </xf>
    <xf numFmtId="0" fontId="37" fillId="0" borderId="0" xfId="0" applyFont="1" applyAlignment="1">
      <alignment/>
    </xf>
    <xf numFmtId="0" fontId="36" fillId="34" borderId="0" xfId="0" applyFont="1" applyFill="1" applyAlignment="1">
      <alignment/>
    </xf>
    <xf numFmtId="179" fontId="0" fillId="0" borderId="0" xfId="52" applyNumberFormat="1" applyFont="1" applyAlignment="1">
      <alignment/>
    </xf>
    <xf numFmtId="0" fontId="19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3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63.57421875" style="0" bestFit="1" customWidth="1"/>
  </cols>
  <sheetData>
    <row r="1" ht="12.75">
      <c r="A1" s="8" t="s">
        <v>66</v>
      </c>
    </row>
    <row r="2" ht="12.75">
      <c r="A2" t="s">
        <v>67</v>
      </c>
    </row>
    <row r="3" ht="12.75">
      <c r="A3" t="s">
        <v>68</v>
      </c>
    </row>
    <row r="4" ht="12.75">
      <c r="A4" t="s">
        <v>69</v>
      </c>
    </row>
    <row r="6" ht="12.75">
      <c r="A6" t="s">
        <v>71</v>
      </c>
    </row>
    <row r="7" ht="12.75">
      <c r="A7" t="s">
        <v>70</v>
      </c>
    </row>
    <row r="9" ht="12.75">
      <c r="A9" t="s">
        <v>75</v>
      </c>
    </row>
    <row r="11" ht="12.75">
      <c r="A11" t="s">
        <v>72</v>
      </c>
    </row>
    <row r="12" ht="12.75">
      <c r="A12" t="s">
        <v>73</v>
      </c>
    </row>
    <row r="13" ht="12.75">
      <c r="A13" t="s">
        <v>74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55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X2" sqref="X2"/>
    </sheetView>
  </sheetViews>
  <sheetFormatPr defaultColWidth="7.57421875" defaultRowHeight="12.75"/>
  <cols>
    <col min="1" max="1" width="25.140625" style="0" bestFit="1" customWidth="1"/>
    <col min="2" max="2" width="10.140625" style="0" bestFit="1" customWidth="1"/>
    <col min="3" max="3" width="10.421875" style="0" bestFit="1" customWidth="1"/>
    <col min="4" max="4" width="10.7109375" style="0" bestFit="1" customWidth="1"/>
    <col min="5" max="5" width="15.28125" style="0" bestFit="1" customWidth="1"/>
    <col min="6" max="6" width="10.7109375" style="0" bestFit="1" customWidth="1"/>
    <col min="7" max="7" width="10.140625" style="0" bestFit="1" customWidth="1"/>
    <col min="8" max="8" width="14.28125" style="0" bestFit="1" customWidth="1"/>
    <col min="9" max="9" width="10.00390625" style="0" bestFit="1" customWidth="1"/>
    <col min="10" max="10" width="14.7109375" style="0" bestFit="1" customWidth="1"/>
    <col min="11" max="11" width="15.28125" style="0" bestFit="1" customWidth="1"/>
    <col min="12" max="12" width="14.8515625" style="0" bestFit="1" customWidth="1"/>
    <col min="13" max="13" width="7.57421875" style="0" bestFit="1" customWidth="1"/>
    <col min="14" max="14" width="10.7109375" style="0" bestFit="1" customWidth="1"/>
    <col min="15" max="15" width="15.28125" style="0" bestFit="1" customWidth="1"/>
    <col min="16" max="16" width="10.7109375" style="0" bestFit="1" customWidth="1"/>
    <col min="17" max="17" width="10.140625" style="0" bestFit="1" customWidth="1"/>
    <col min="18" max="18" width="14.28125" style="0" bestFit="1" customWidth="1"/>
    <col min="19" max="19" width="10.00390625" style="0" bestFit="1" customWidth="1"/>
    <col min="20" max="20" width="14.7109375" style="0" bestFit="1" customWidth="1"/>
    <col min="21" max="21" width="15.28125" style="0" bestFit="1" customWidth="1"/>
    <col min="22" max="22" width="14.8515625" style="0" bestFit="1" customWidth="1"/>
    <col min="23" max="23" width="7.00390625" style="0" bestFit="1" customWidth="1"/>
    <col min="24" max="24" width="10.421875" style="0" bestFit="1" customWidth="1"/>
    <col min="25" max="25" width="10.7109375" style="0" bestFit="1" customWidth="1"/>
    <col min="26" max="26" width="15.28125" style="0" bestFit="1" customWidth="1"/>
    <col min="27" max="27" width="10.7109375" style="0" bestFit="1" customWidth="1"/>
    <col min="28" max="28" width="10.140625" style="0" bestFit="1" customWidth="1"/>
    <col min="29" max="29" width="14.28125" style="0" bestFit="1" customWidth="1"/>
    <col min="30" max="30" width="10.00390625" style="0" bestFit="1" customWidth="1"/>
    <col min="31" max="31" width="14.7109375" style="0" bestFit="1" customWidth="1"/>
    <col min="32" max="32" width="15.28125" style="0" bestFit="1" customWidth="1"/>
    <col min="33" max="33" width="14.8515625" style="0" bestFit="1" customWidth="1"/>
    <col min="34" max="34" width="7.00390625" style="0" bestFit="1" customWidth="1"/>
  </cols>
  <sheetData>
    <row r="1" spans="1:34" s="5" customFormat="1" ht="15">
      <c r="A1" s="1" t="s">
        <v>42</v>
      </c>
      <c r="B1" s="1" t="s">
        <v>43</v>
      </c>
      <c r="C1" s="1" t="s">
        <v>54</v>
      </c>
      <c r="D1" s="1" t="s">
        <v>55</v>
      </c>
      <c r="E1" s="1" t="s">
        <v>56</v>
      </c>
      <c r="F1" s="1" t="s">
        <v>57</v>
      </c>
      <c r="G1" s="1" t="s">
        <v>58</v>
      </c>
      <c r="H1" s="1" t="s">
        <v>59</v>
      </c>
      <c r="I1" s="1" t="s">
        <v>60</v>
      </c>
      <c r="J1" s="1" t="s">
        <v>61</v>
      </c>
      <c r="K1" s="1" t="s">
        <v>62</v>
      </c>
      <c r="L1" s="1" t="s">
        <v>63</v>
      </c>
      <c r="M1" s="1" t="s">
        <v>64</v>
      </c>
      <c r="N1" s="6" t="s">
        <v>55</v>
      </c>
      <c r="O1" s="6" t="s">
        <v>56</v>
      </c>
      <c r="P1" s="6" t="s">
        <v>57</v>
      </c>
      <c r="Q1" s="6" t="s">
        <v>58</v>
      </c>
      <c r="R1" s="6" t="s">
        <v>59</v>
      </c>
      <c r="S1" s="6" t="s">
        <v>60</v>
      </c>
      <c r="T1" s="6" t="s">
        <v>61</v>
      </c>
      <c r="U1" s="6" t="s">
        <v>62</v>
      </c>
      <c r="V1" s="6" t="s">
        <v>63</v>
      </c>
      <c r="W1" s="6" t="s">
        <v>64</v>
      </c>
      <c r="X1" s="4" t="s">
        <v>54</v>
      </c>
      <c r="Y1" s="4" t="s">
        <v>55</v>
      </c>
      <c r="Z1" s="4" t="s">
        <v>56</v>
      </c>
      <c r="AA1" s="4" t="s">
        <v>57</v>
      </c>
      <c r="AB1" s="4" t="s">
        <v>58</v>
      </c>
      <c r="AC1" s="4" t="s">
        <v>59</v>
      </c>
      <c r="AD1" s="4" t="s">
        <v>60</v>
      </c>
      <c r="AE1" s="4" t="s">
        <v>61</v>
      </c>
      <c r="AF1" s="4" t="s">
        <v>62</v>
      </c>
      <c r="AG1" s="4" t="s">
        <v>63</v>
      </c>
      <c r="AH1" s="4" t="s">
        <v>64</v>
      </c>
    </row>
    <row r="2" spans="1:34" ht="12.75">
      <c r="A2" t="s">
        <v>49</v>
      </c>
      <c r="B2" s="2">
        <v>1130354</v>
      </c>
      <c r="C2" s="2">
        <v>79854</v>
      </c>
      <c r="D2" s="2">
        <v>4842</v>
      </c>
      <c r="E2" s="2">
        <v>12181</v>
      </c>
      <c r="F2" s="2">
        <v>32237</v>
      </c>
      <c r="G2" s="2">
        <v>30594</v>
      </c>
      <c r="H2" s="2">
        <v>1026</v>
      </c>
      <c r="I2" s="2">
        <v>1940</v>
      </c>
      <c r="J2" s="2">
        <v>2219</v>
      </c>
      <c r="K2" s="2">
        <v>12821</v>
      </c>
      <c r="L2" s="2">
        <v>5637</v>
      </c>
      <c r="M2" s="2">
        <v>6951</v>
      </c>
      <c r="N2" s="7">
        <f aca="true" t="shared" si="0" ref="N2:N33">D2/C2</f>
        <v>0.060635660079645354</v>
      </c>
      <c r="O2" s="7">
        <f aca="true" t="shared" si="1" ref="O2:O33">E2/C2</f>
        <v>0.15254088711899216</v>
      </c>
      <c r="P2" s="7">
        <f aca="true" t="shared" si="2" ref="P2:P33">F2/C2</f>
        <v>0.4036992511333183</v>
      </c>
      <c r="Q2" s="7">
        <f aca="true" t="shared" si="3" ref="Q2:Q33">G2/C2</f>
        <v>0.3831242016680442</v>
      </c>
      <c r="R2" s="7">
        <f aca="true" t="shared" si="4" ref="R2:R33">H2/C2</f>
        <v>0.012848448418363514</v>
      </c>
      <c r="S2" s="7">
        <f aca="true" t="shared" si="5" ref="S2:S33">I2/C2</f>
        <v>0.02429433716532672</v>
      </c>
      <c r="T2" s="7">
        <f aca="true" t="shared" si="6" ref="T2:T33">J2/C2</f>
        <v>0.027788213489618553</v>
      </c>
      <c r="U2" s="7">
        <f aca="true" t="shared" si="7" ref="U2:U33">K2/C2</f>
        <v>0.1605555138127082</v>
      </c>
      <c r="V2" s="7">
        <f aca="true" t="shared" si="8" ref="V2:V33">L2/C2</f>
        <v>0.07059132917574573</v>
      </c>
      <c r="W2" s="7">
        <f aca="true" t="shared" si="9" ref="W2:W33">M2/C2</f>
        <v>0.08704635960628146</v>
      </c>
      <c r="X2" s="3">
        <f aca="true" t="shared" si="10" ref="X2:X33">(C2/B2)*1000</f>
        <v>70.64512533241799</v>
      </c>
      <c r="Y2" s="3">
        <f aca="true" t="shared" si="11" ref="Y2:Y33">(D2/B2)*1000</f>
        <v>4.28361380594044</v>
      </c>
      <c r="Z2" s="3">
        <f aca="true" t="shared" si="12" ref="Z2:Z33">(E2/B2)*1000</f>
        <v>10.776270088839427</v>
      </c>
      <c r="AA2" s="3">
        <f aca="true" t="shared" si="13" ref="AA2:AA33">(F2/B2)*1000</f>
        <v>28.519384192916554</v>
      </c>
      <c r="AB2" s="3">
        <f aca="true" t="shared" si="14" ref="AB2:AB33">(G2/B2)*1000</f>
        <v>27.065857244721563</v>
      </c>
      <c r="AC2" s="3">
        <f aca="true" t="shared" si="15" ref="AC2:AC33">(H2/B2)*1000</f>
        <v>0.9076802488423981</v>
      </c>
      <c r="AD2" s="3">
        <f aca="true" t="shared" si="16" ref="AD2:AD33">(I2/B2)*1000</f>
        <v>1.7162764939125263</v>
      </c>
      <c r="AE2" s="3">
        <f aca="true" t="shared" si="17" ref="AE2:AE33">(J2/B2)*1000</f>
        <v>1.963101824738091</v>
      </c>
      <c r="AF2" s="3">
        <f aca="true" t="shared" si="18" ref="AF2:AF33">(K2/B2)*1000</f>
        <v>11.342464396109538</v>
      </c>
      <c r="AG2" s="3">
        <f aca="true" t="shared" si="19" ref="AG2:AG33">(L2/B2)*1000</f>
        <v>4.9869332970025315</v>
      </c>
      <c r="AH2" s="3">
        <f aca="true" t="shared" si="20" ref="AH2:AH33">(M2/B2)*1000</f>
        <v>6.149400984116481</v>
      </c>
    </row>
    <row r="3" spans="1:34" ht="12.75" customHeight="1">
      <c r="A3" t="s">
        <v>45</v>
      </c>
      <c r="B3" s="2">
        <v>320908</v>
      </c>
      <c r="C3" s="2">
        <v>19652</v>
      </c>
      <c r="D3" s="2">
        <v>2097</v>
      </c>
      <c r="E3" s="2">
        <v>2786</v>
      </c>
      <c r="F3" s="2">
        <v>7603</v>
      </c>
      <c r="G3" s="2">
        <v>7166</v>
      </c>
      <c r="H3" s="2">
        <v>325</v>
      </c>
      <c r="I3" s="2">
        <v>357</v>
      </c>
      <c r="J3" s="2">
        <v>239</v>
      </c>
      <c r="K3" s="2">
        <v>3334</v>
      </c>
      <c r="L3" s="2">
        <v>1340</v>
      </c>
      <c r="M3" s="2">
        <v>1571</v>
      </c>
      <c r="N3" s="7">
        <f t="shared" si="0"/>
        <v>0.10670669651943822</v>
      </c>
      <c r="O3" s="7">
        <f t="shared" si="1"/>
        <v>0.14176674129859557</v>
      </c>
      <c r="P3" s="7">
        <f t="shared" si="2"/>
        <v>0.3868817423163037</v>
      </c>
      <c r="Q3" s="7">
        <f t="shared" si="3"/>
        <v>0.36464481986566255</v>
      </c>
      <c r="R3" s="7">
        <f t="shared" si="4"/>
        <v>0.01653775697130063</v>
      </c>
      <c r="S3" s="7">
        <f t="shared" si="5"/>
        <v>0.018166089965397925</v>
      </c>
      <c r="T3" s="7">
        <f t="shared" si="6"/>
        <v>0.012161612049664157</v>
      </c>
      <c r="U3" s="7">
        <f t="shared" si="7"/>
        <v>0.1696519438225117</v>
      </c>
      <c r="V3" s="7">
        <f t="shared" si="8"/>
        <v>0.06818644412782414</v>
      </c>
      <c r="W3" s="7">
        <f t="shared" si="9"/>
        <v>0.07994097292896397</v>
      </c>
      <c r="X3" s="3">
        <f t="shared" si="10"/>
        <v>61.23873508918444</v>
      </c>
      <c r="Y3" s="3">
        <f t="shared" si="11"/>
        <v>6.534583120395877</v>
      </c>
      <c r="Z3" s="3">
        <f t="shared" si="12"/>
        <v>8.681615914841636</v>
      </c>
      <c r="AA3" s="3">
        <f t="shared" si="13"/>
        <v>23.692148528550238</v>
      </c>
      <c r="AB3" s="3">
        <f t="shared" si="14"/>
        <v>22.330387525396688</v>
      </c>
      <c r="AC3" s="3">
        <f t="shared" si="15"/>
        <v>1.0127513181347925</v>
      </c>
      <c r="AD3" s="3">
        <f t="shared" si="16"/>
        <v>1.1124683709972951</v>
      </c>
      <c r="AE3" s="3">
        <f t="shared" si="17"/>
        <v>0.7447617385668167</v>
      </c>
      <c r="AF3" s="3">
        <f t="shared" si="18"/>
        <v>10.389270445111995</v>
      </c>
      <c r="AG3" s="3">
        <f t="shared" si="19"/>
        <v>4.175651588617299</v>
      </c>
      <c r="AH3" s="3">
        <f t="shared" si="20"/>
        <v>4.89548406396849</v>
      </c>
    </row>
    <row r="4" spans="1:34" ht="12.75">
      <c r="A4" t="s">
        <v>0</v>
      </c>
      <c r="B4" s="2">
        <v>395910</v>
      </c>
      <c r="C4" s="2">
        <v>26184</v>
      </c>
      <c r="D4" s="2">
        <v>3326</v>
      </c>
      <c r="E4" s="2">
        <v>3483</v>
      </c>
      <c r="F4" s="2">
        <v>11064</v>
      </c>
      <c r="G4" s="2">
        <v>8311</v>
      </c>
      <c r="H4" s="2">
        <v>191</v>
      </c>
      <c r="I4" s="2">
        <v>598</v>
      </c>
      <c r="J4" s="2">
        <v>883</v>
      </c>
      <c r="K4" s="2">
        <v>3115</v>
      </c>
      <c r="L4" s="2">
        <v>1502</v>
      </c>
      <c r="M4" s="2">
        <v>2022</v>
      </c>
      <c r="N4" s="7">
        <f t="shared" si="0"/>
        <v>0.12702413687748243</v>
      </c>
      <c r="O4" s="7">
        <f t="shared" si="1"/>
        <v>0.13302016498625113</v>
      </c>
      <c r="P4" s="7">
        <f t="shared" si="2"/>
        <v>0.4225481209899175</v>
      </c>
      <c r="Q4" s="7">
        <f t="shared" si="3"/>
        <v>0.31740757714634893</v>
      </c>
      <c r="R4" s="7">
        <f t="shared" si="4"/>
        <v>0.007294531011304613</v>
      </c>
      <c r="S4" s="7">
        <f t="shared" si="5"/>
        <v>0.02283837457989612</v>
      </c>
      <c r="T4" s="7">
        <f t="shared" si="6"/>
        <v>0.033722884204094104</v>
      </c>
      <c r="U4" s="7">
        <f t="shared" si="7"/>
        <v>0.11896578062939199</v>
      </c>
      <c r="V4" s="7">
        <f t="shared" si="8"/>
        <v>0.05736327528261534</v>
      </c>
      <c r="W4" s="7">
        <f t="shared" si="9"/>
        <v>0.07722273143904675</v>
      </c>
      <c r="X4" s="3">
        <f t="shared" si="10"/>
        <v>66.13624308554975</v>
      </c>
      <c r="Y4" s="3">
        <f t="shared" si="11"/>
        <v>8.400899194261322</v>
      </c>
      <c r="Z4" s="3">
        <f t="shared" si="12"/>
        <v>8.79745396681064</v>
      </c>
      <c r="AA4" s="3">
        <f t="shared" si="13"/>
        <v>27.94574524513147</v>
      </c>
      <c r="AB4" s="3">
        <f t="shared" si="14"/>
        <v>20.992144679346318</v>
      </c>
      <c r="AC4" s="3">
        <f t="shared" si="15"/>
        <v>0.48243287615872293</v>
      </c>
      <c r="AD4" s="3">
        <f t="shared" si="16"/>
        <v>1.5104442928948498</v>
      </c>
      <c r="AE4" s="3">
        <f t="shared" si="17"/>
        <v>2.2303048672678134</v>
      </c>
      <c r="AF4" s="3">
        <f t="shared" si="18"/>
        <v>7.867949786567654</v>
      </c>
      <c r="AG4" s="3">
        <f t="shared" si="19"/>
        <v>3.793791518274355</v>
      </c>
      <c r="AH4" s="3">
        <f t="shared" si="20"/>
        <v>5.107221338182921</v>
      </c>
    </row>
    <row r="5" spans="1:34" ht="12.75">
      <c r="A5" t="s">
        <v>44</v>
      </c>
      <c r="B5" s="2">
        <v>1852789</v>
      </c>
      <c r="C5" s="2">
        <v>126389</v>
      </c>
      <c r="D5" s="2">
        <v>10030</v>
      </c>
      <c r="E5" s="2">
        <v>17330</v>
      </c>
      <c r="F5" s="2">
        <v>52111</v>
      </c>
      <c r="G5" s="2">
        <v>46918</v>
      </c>
      <c r="H5" s="2">
        <v>1689</v>
      </c>
      <c r="I5" s="2">
        <v>2648</v>
      </c>
      <c r="J5" s="2">
        <v>7243</v>
      </c>
      <c r="K5" s="2">
        <v>18688</v>
      </c>
      <c r="L5" s="2">
        <v>7603</v>
      </c>
      <c r="M5" s="2">
        <v>9047</v>
      </c>
      <c r="N5" s="7">
        <f t="shared" si="0"/>
        <v>0.07935817199281583</v>
      </c>
      <c r="O5" s="7">
        <f t="shared" si="1"/>
        <v>0.13711636297462595</v>
      </c>
      <c r="P5" s="7">
        <f t="shared" si="2"/>
        <v>0.41230645071960376</v>
      </c>
      <c r="Q5" s="7">
        <f t="shared" si="3"/>
        <v>0.37121901431295445</v>
      </c>
      <c r="R5" s="7">
        <f t="shared" si="4"/>
        <v>0.013363504735380453</v>
      </c>
      <c r="S5" s="7">
        <f t="shared" si="5"/>
        <v>0.020951190372579892</v>
      </c>
      <c r="T5" s="7">
        <f t="shared" si="6"/>
        <v>0.05730720236729462</v>
      </c>
      <c r="U5" s="7">
        <f t="shared" si="7"/>
        <v>0.14786096891343392</v>
      </c>
      <c r="V5" s="7">
        <f t="shared" si="8"/>
        <v>0.06015555151160307</v>
      </c>
      <c r="W5" s="7">
        <f t="shared" si="9"/>
        <v>0.0715805964126625</v>
      </c>
      <c r="X5" s="3">
        <f t="shared" si="10"/>
        <v>68.2155388444124</v>
      </c>
      <c r="Y5" s="3">
        <f t="shared" si="11"/>
        <v>5.413460464197488</v>
      </c>
      <c r="Z5" s="3">
        <f t="shared" si="12"/>
        <v>9.353466584700147</v>
      </c>
      <c r="AA5" s="3">
        <f t="shared" si="13"/>
        <v>28.12570670486494</v>
      </c>
      <c r="AB5" s="3">
        <f t="shared" si="14"/>
        <v>25.322905090649826</v>
      </c>
      <c r="AC5" s="3">
        <f t="shared" si="15"/>
        <v>0.9115986763738342</v>
      </c>
      <c r="AD5" s="3">
        <f t="shared" si="16"/>
        <v>1.4291967406974027</v>
      </c>
      <c r="AE5" s="3">
        <f t="shared" si="17"/>
        <v>3.9092416891507886</v>
      </c>
      <c r="AF5" s="3">
        <f t="shared" si="18"/>
        <v>10.086415668486806</v>
      </c>
      <c r="AG5" s="3">
        <f t="shared" si="19"/>
        <v>4.10354336084681</v>
      </c>
      <c r="AH5" s="3">
        <f t="shared" si="20"/>
        <v>4.8829089550941855</v>
      </c>
    </row>
    <row r="6" spans="1:34" ht="12.75">
      <c r="A6" t="s">
        <v>1</v>
      </c>
      <c r="B6" s="2">
        <v>689280</v>
      </c>
      <c r="C6" s="2">
        <v>39530</v>
      </c>
      <c r="D6" s="2">
        <v>2229</v>
      </c>
      <c r="E6" s="2">
        <v>5564</v>
      </c>
      <c r="F6" s="2">
        <v>18009</v>
      </c>
      <c r="G6" s="2">
        <v>13728</v>
      </c>
      <c r="H6" s="2">
        <v>325</v>
      </c>
      <c r="I6" s="2">
        <v>899</v>
      </c>
      <c r="J6" s="2">
        <v>1352</v>
      </c>
      <c r="K6" s="2">
        <v>5654</v>
      </c>
      <c r="L6" s="2">
        <v>2471</v>
      </c>
      <c r="M6" s="2">
        <v>3027</v>
      </c>
      <c r="N6" s="7">
        <f t="shared" si="0"/>
        <v>0.05638755375664053</v>
      </c>
      <c r="O6" s="7">
        <f t="shared" si="1"/>
        <v>0.1407538578294966</v>
      </c>
      <c r="P6" s="7">
        <f t="shared" si="2"/>
        <v>0.4555780419934227</v>
      </c>
      <c r="Q6" s="7">
        <f t="shared" si="3"/>
        <v>0.34728054642044015</v>
      </c>
      <c r="R6" s="7">
        <f t="shared" si="4"/>
        <v>0.008221603845180876</v>
      </c>
      <c r="S6" s="7">
        <f t="shared" si="5"/>
        <v>0.02274222109790033</v>
      </c>
      <c r="T6" s="7">
        <f t="shared" si="6"/>
        <v>0.03420187199595244</v>
      </c>
      <c r="U6" s="7">
        <f t="shared" si="7"/>
        <v>0.14303060966354667</v>
      </c>
      <c r="V6" s="7">
        <f t="shared" si="8"/>
        <v>0.0625094864659752</v>
      </c>
      <c r="W6" s="7">
        <f t="shared" si="9"/>
        <v>0.07657475335188464</v>
      </c>
      <c r="X6" s="3">
        <f t="shared" si="10"/>
        <v>57.34969823584029</v>
      </c>
      <c r="Y6" s="3">
        <f t="shared" si="11"/>
        <v>3.2338091922005567</v>
      </c>
      <c r="Z6" s="3">
        <f t="shared" si="12"/>
        <v>8.072191272051997</v>
      </c>
      <c r="AA6" s="3">
        <f t="shared" si="13"/>
        <v>26.12726323119777</v>
      </c>
      <c r="AB6" s="3">
        <f t="shared" si="14"/>
        <v>19.91643454038997</v>
      </c>
      <c r="AC6" s="3">
        <f t="shared" si="15"/>
        <v>0.47150649953574747</v>
      </c>
      <c r="AD6" s="3">
        <f t="shared" si="16"/>
        <v>1.3042595171773446</v>
      </c>
      <c r="AE6" s="3">
        <f t="shared" si="17"/>
        <v>1.9614670380687094</v>
      </c>
      <c r="AF6" s="3">
        <f t="shared" si="18"/>
        <v>8.202762302692665</v>
      </c>
      <c r="AG6" s="3">
        <f t="shared" si="19"/>
        <v>3.5849001857010214</v>
      </c>
      <c r="AH6" s="3">
        <f t="shared" si="20"/>
        <v>4.391538997214485</v>
      </c>
    </row>
    <row r="7" spans="1:34" ht="12.75">
      <c r="A7" t="s">
        <v>2</v>
      </c>
      <c r="B7" s="2">
        <v>1054408</v>
      </c>
      <c r="C7" s="2">
        <v>66342</v>
      </c>
      <c r="D7" s="2">
        <v>3551</v>
      </c>
      <c r="E7" s="2">
        <v>8441</v>
      </c>
      <c r="F7" s="2">
        <v>28216</v>
      </c>
      <c r="G7" s="2">
        <v>26134</v>
      </c>
      <c r="H7" s="2">
        <v>736</v>
      </c>
      <c r="I7" s="2">
        <v>1419</v>
      </c>
      <c r="J7" s="2">
        <v>2487</v>
      </c>
      <c r="K7" s="2">
        <v>10231</v>
      </c>
      <c r="L7" s="2">
        <v>4993</v>
      </c>
      <c r="M7" s="2">
        <v>6268</v>
      </c>
      <c r="N7" s="7">
        <f t="shared" si="0"/>
        <v>0.05352567001296313</v>
      </c>
      <c r="O7" s="7">
        <f t="shared" si="1"/>
        <v>0.12723463266105936</v>
      </c>
      <c r="P7" s="7">
        <f t="shared" si="2"/>
        <v>0.42531126586476137</v>
      </c>
      <c r="Q7" s="7">
        <f t="shared" si="3"/>
        <v>0.39392843146121614</v>
      </c>
      <c r="R7" s="7">
        <f t="shared" si="4"/>
        <v>0.01109402791595068</v>
      </c>
      <c r="S7" s="7">
        <f t="shared" si="5"/>
        <v>0.021389165234692954</v>
      </c>
      <c r="T7" s="7">
        <f t="shared" si="6"/>
        <v>0.03748756443881704</v>
      </c>
      <c r="U7" s="7">
        <f t="shared" si="7"/>
        <v>0.15421603207621115</v>
      </c>
      <c r="V7" s="7">
        <f t="shared" si="8"/>
        <v>0.07526152362002954</v>
      </c>
      <c r="W7" s="7">
        <f t="shared" si="9"/>
        <v>0.09448011817551476</v>
      </c>
      <c r="X7" s="3">
        <f t="shared" si="10"/>
        <v>62.918718370877315</v>
      </c>
      <c r="Y7" s="3">
        <f t="shared" si="11"/>
        <v>3.3677665571581397</v>
      </c>
      <c r="Z7" s="3">
        <f t="shared" si="12"/>
        <v>8.00544001942322</v>
      </c>
      <c r="AA7" s="3">
        <f t="shared" si="13"/>
        <v>26.760039756906245</v>
      </c>
      <c r="AB7" s="3">
        <f t="shared" si="14"/>
        <v>24.785472037389702</v>
      </c>
      <c r="AC7" s="3">
        <f t="shared" si="15"/>
        <v>0.6980220180423518</v>
      </c>
      <c r="AD7" s="3">
        <f t="shared" si="16"/>
        <v>1.345778863589806</v>
      </c>
      <c r="AE7" s="3">
        <f t="shared" si="17"/>
        <v>2.3586695093360444</v>
      </c>
      <c r="AF7" s="3">
        <f t="shared" si="18"/>
        <v>9.70307509047731</v>
      </c>
      <c r="AG7" s="3">
        <f t="shared" si="19"/>
        <v>4.73535860881177</v>
      </c>
      <c r="AH7" s="3">
        <f t="shared" si="20"/>
        <v>5.944567947132419</v>
      </c>
    </row>
    <row r="8" spans="1:34" ht="12.75">
      <c r="A8" t="s">
        <v>41</v>
      </c>
      <c r="B8" s="2">
        <v>166318</v>
      </c>
      <c r="C8" s="2">
        <v>10046</v>
      </c>
      <c r="D8" s="2">
        <v>632</v>
      </c>
      <c r="E8" s="2">
        <v>1833</v>
      </c>
      <c r="F8" s="2">
        <v>4697</v>
      </c>
      <c r="G8" s="2">
        <v>2884</v>
      </c>
      <c r="H8" s="2">
        <v>54</v>
      </c>
      <c r="I8" s="2">
        <v>198</v>
      </c>
      <c r="J8" s="2">
        <v>190</v>
      </c>
      <c r="K8" s="2">
        <v>1156</v>
      </c>
      <c r="L8" s="2">
        <v>529</v>
      </c>
      <c r="M8" s="2">
        <v>757</v>
      </c>
      <c r="N8" s="7">
        <f t="shared" si="0"/>
        <v>0.06291061118853275</v>
      </c>
      <c r="O8" s="7">
        <f t="shared" si="1"/>
        <v>0.18246068086800718</v>
      </c>
      <c r="P8" s="7">
        <f t="shared" si="2"/>
        <v>0.4675492733426239</v>
      </c>
      <c r="Q8" s="7">
        <f t="shared" si="3"/>
        <v>0.2870794346008362</v>
      </c>
      <c r="R8" s="7">
        <f t="shared" si="4"/>
        <v>0.005375273740792355</v>
      </c>
      <c r="S8" s="7">
        <f t="shared" si="5"/>
        <v>0.01970933704957197</v>
      </c>
      <c r="T8" s="7">
        <f t="shared" si="6"/>
        <v>0.018913000199084214</v>
      </c>
      <c r="U8" s="7">
        <f t="shared" si="7"/>
        <v>0.11507067489548078</v>
      </c>
      <c r="V8" s="7">
        <f t="shared" si="8"/>
        <v>0.05265777423850289</v>
      </c>
      <c r="W8" s="7">
        <f t="shared" si="9"/>
        <v>0.07535337447740394</v>
      </c>
      <c r="X8" s="3">
        <f t="shared" si="10"/>
        <v>60.40236174076168</v>
      </c>
      <c r="Y8" s="3">
        <f t="shared" si="11"/>
        <v>3.799949494342164</v>
      </c>
      <c r="Z8" s="3">
        <f t="shared" si="12"/>
        <v>11.021056049255042</v>
      </c>
      <c r="AA8" s="3">
        <f t="shared" si="13"/>
        <v>28.24108034007143</v>
      </c>
      <c r="AB8" s="3">
        <f t="shared" si="14"/>
        <v>17.340275857093037</v>
      </c>
      <c r="AC8" s="3">
        <f t="shared" si="15"/>
        <v>0.324679228946957</v>
      </c>
      <c r="AD8" s="3">
        <f t="shared" si="16"/>
        <v>1.1904905061388424</v>
      </c>
      <c r="AE8" s="3">
        <f t="shared" si="17"/>
        <v>1.1423898796281822</v>
      </c>
      <c r="AF8" s="3">
        <f t="shared" si="18"/>
        <v>6.950540530790414</v>
      </c>
      <c r="AG8" s="3">
        <f t="shared" si="19"/>
        <v>3.180653928017412</v>
      </c>
      <c r="AH8" s="3">
        <f t="shared" si="20"/>
        <v>4.55152178357123</v>
      </c>
    </row>
    <row r="9" spans="1:34" ht="12.75">
      <c r="A9" t="s">
        <v>3</v>
      </c>
      <c r="B9" s="2">
        <v>687074</v>
      </c>
      <c r="C9" s="2">
        <v>38631</v>
      </c>
      <c r="D9" s="2">
        <v>3078</v>
      </c>
      <c r="E9" s="2">
        <v>4665</v>
      </c>
      <c r="F9" s="2">
        <v>18234</v>
      </c>
      <c r="G9" s="2">
        <v>12654</v>
      </c>
      <c r="H9" s="2">
        <v>313</v>
      </c>
      <c r="I9" s="2">
        <v>916</v>
      </c>
      <c r="J9" s="2">
        <v>863</v>
      </c>
      <c r="K9" s="2">
        <v>4957</v>
      </c>
      <c r="L9" s="2">
        <v>2414</v>
      </c>
      <c r="M9" s="2">
        <v>3191</v>
      </c>
      <c r="N9" s="7">
        <f t="shared" si="0"/>
        <v>0.07967694338743496</v>
      </c>
      <c r="O9" s="7">
        <f t="shared" si="1"/>
        <v>0.1207579405140949</v>
      </c>
      <c r="P9" s="7">
        <f t="shared" si="2"/>
        <v>0.4720043488390153</v>
      </c>
      <c r="Q9" s="7">
        <f t="shared" si="3"/>
        <v>0.3275607672594548</v>
      </c>
      <c r="R9" s="7">
        <f t="shared" si="4"/>
        <v>0.008102301260645596</v>
      </c>
      <c r="S9" s="7">
        <f t="shared" si="5"/>
        <v>0.023711527011985194</v>
      </c>
      <c r="T9" s="7">
        <f t="shared" si="6"/>
        <v>0.022339571846444566</v>
      </c>
      <c r="U9" s="7">
        <f t="shared" si="7"/>
        <v>0.12831663689782816</v>
      </c>
      <c r="V9" s="7">
        <f t="shared" si="8"/>
        <v>0.06248867489839766</v>
      </c>
      <c r="W9" s="7">
        <f t="shared" si="9"/>
        <v>0.08260205534415366</v>
      </c>
      <c r="X9" s="3">
        <f t="shared" si="10"/>
        <v>56.225384747494445</v>
      </c>
      <c r="Y9" s="3">
        <f t="shared" si="11"/>
        <v>4.479866797462864</v>
      </c>
      <c r="Z9" s="3">
        <f t="shared" si="12"/>
        <v>6.789661666720034</v>
      </c>
      <c r="AA9" s="3">
        <f t="shared" si="13"/>
        <v>26.53862611596422</v>
      </c>
      <c r="AB9" s="3">
        <f t="shared" si="14"/>
        <v>18.41723016734733</v>
      </c>
      <c r="AC9" s="3">
        <f t="shared" si="15"/>
        <v>0.4555550057199079</v>
      </c>
      <c r="AD9" s="3">
        <f t="shared" si="16"/>
        <v>1.333189729199475</v>
      </c>
      <c r="AE9" s="3">
        <f t="shared" si="17"/>
        <v>1.2560510221606407</v>
      </c>
      <c r="AF9" s="3">
        <f t="shared" si="18"/>
        <v>7.214652279084931</v>
      </c>
      <c r="AG9" s="3">
        <f t="shared" si="19"/>
        <v>3.513449788523507</v>
      </c>
      <c r="AH9" s="3">
        <f t="shared" si="20"/>
        <v>4.64433234265887</v>
      </c>
    </row>
    <row r="10" spans="1:34" ht="12.75">
      <c r="A10" t="s">
        <v>46</v>
      </c>
      <c r="B10" s="2">
        <v>1121739</v>
      </c>
      <c r="C10" s="2">
        <v>84270</v>
      </c>
      <c r="D10" s="2">
        <v>4408</v>
      </c>
      <c r="E10" s="2">
        <v>14020</v>
      </c>
      <c r="F10" s="2">
        <v>30567</v>
      </c>
      <c r="G10" s="2">
        <v>35275</v>
      </c>
      <c r="H10" s="2">
        <v>1283</v>
      </c>
      <c r="I10" s="2">
        <v>1602</v>
      </c>
      <c r="J10" s="2">
        <v>4695</v>
      </c>
      <c r="K10" s="2">
        <v>15740</v>
      </c>
      <c r="L10" s="2">
        <v>5422</v>
      </c>
      <c r="M10" s="2">
        <v>6533</v>
      </c>
      <c r="N10" s="7">
        <f t="shared" si="0"/>
        <v>0.05230805743443693</v>
      </c>
      <c r="O10" s="7">
        <f t="shared" si="1"/>
        <v>0.16637000118666193</v>
      </c>
      <c r="P10" s="7">
        <f t="shared" si="2"/>
        <v>0.36272694909220365</v>
      </c>
      <c r="Q10" s="7">
        <f t="shared" si="3"/>
        <v>0.4185949922866975</v>
      </c>
      <c r="R10" s="7">
        <f t="shared" si="4"/>
        <v>0.015224872433843599</v>
      </c>
      <c r="S10" s="7">
        <f t="shared" si="5"/>
        <v>0.019010323958704164</v>
      </c>
      <c r="T10" s="7">
        <f t="shared" si="6"/>
        <v>0.05571377714489142</v>
      </c>
      <c r="U10" s="7">
        <f t="shared" si="7"/>
        <v>0.1867805862109885</v>
      </c>
      <c r="V10" s="7">
        <f t="shared" si="8"/>
        <v>0.06434080930342945</v>
      </c>
      <c r="W10" s="7">
        <f t="shared" si="9"/>
        <v>0.0775246232348404</v>
      </c>
      <c r="X10" s="3">
        <f t="shared" si="10"/>
        <v>75.12442734004969</v>
      </c>
      <c r="Y10" s="3">
        <f t="shared" si="11"/>
        <v>3.9296128600325035</v>
      </c>
      <c r="Z10" s="3">
        <f t="shared" si="12"/>
        <v>12.498451065711365</v>
      </c>
      <c r="AA10" s="3">
        <f t="shared" si="13"/>
        <v>27.249654331355153</v>
      </c>
      <c r="AB10" s="3">
        <f t="shared" si="14"/>
        <v>31.44670908295067</v>
      </c>
      <c r="AC10" s="3">
        <f t="shared" si="15"/>
        <v>1.1437598229178088</v>
      </c>
      <c r="AD10" s="3">
        <f t="shared" si="16"/>
        <v>1.4281397009464767</v>
      </c>
      <c r="AE10" s="3">
        <f t="shared" si="17"/>
        <v>4.185465602961117</v>
      </c>
      <c r="AF10" s="3">
        <f t="shared" si="18"/>
        <v>14.031784577339291</v>
      </c>
      <c r="AG10" s="3">
        <f t="shared" si="19"/>
        <v>4.833566453515479</v>
      </c>
      <c r="AH10" s="3">
        <f t="shared" si="20"/>
        <v>5.8239929252704945</v>
      </c>
    </row>
    <row r="11" spans="1:34" ht="12.75">
      <c r="A11" t="s">
        <v>4</v>
      </c>
      <c r="B11" s="2">
        <v>5435373</v>
      </c>
      <c r="C11" s="2">
        <v>434914</v>
      </c>
      <c r="D11" s="2">
        <v>28019</v>
      </c>
      <c r="E11" s="2">
        <v>51504</v>
      </c>
      <c r="F11" s="2">
        <v>156788</v>
      </c>
      <c r="G11" s="2">
        <v>198603</v>
      </c>
      <c r="H11" s="2">
        <v>10798</v>
      </c>
      <c r="I11" s="2">
        <v>8784</v>
      </c>
      <c r="J11" s="2">
        <v>27773</v>
      </c>
      <c r="K11" s="2">
        <v>83701</v>
      </c>
      <c r="L11" s="2">
        <v>36056</v>
      </c>
      <c r="M11" s="2">
        <v>31491</v>
      </c>
      <c r="N11" s="7">
        <f t="shared" si="0"/>
        <v>0.06442423099739258</v>
      </c>
      <c r="O11" s="7">
        <f t="shared" si="1"/>
        <v>0.1184234124447592</v>
      </c>
      <c r="P11" s="7">
        <f t="shared" si="2"/>
        <v>0.3605034558556404</v>
      </c>
      <c r="Q11" s="7">
        <f t="shared" si="3"/>
        <v>0.4566489007022078</v>
      </c>
      <c r="R11" s="7">
        <f t="shared" si="4"/>
        <v>0.024827897009523724</v>
      </c>
      <c r="S11" s="7">
        <f t="shared" si="5"/>
        <v>0.0201970964374566</v>
      </c>
      <c r="T11" s="7">
        <f t="shared" si="6"/>
        <v>0.0638586019304966</v>
      </c>
      <c r="U11" s="7">
        <f t="shared" si="7"/>
        <v>0.19245414035878358</v>
      </c>
      <c r="V11" s="7">
        <f t="shared" si="8"/>
        <v>0.08290374648781139</v>
      </c>
      <c r="W11" s="7">
        <f t="shared" si="9"/>
        <v>0.07240741847813591</v>
      </c>
      <c r="X11" s="3">
        <f t="shared" si="10"/>
        <v>80.01548375796841</v>
      </c>
      <c r="Y11" s="3">
        <f t="shared" si="11"/>
        <v>5.154936008991472</v>
      </c>
      <c r="Z11" s="3">
        <f t="shared" si="12"/>
        <v>9.475706635036822</v>
      </c>
      <c r="AA11" s="3">
        <f t="shared" si="13"/>
        <v>28.845858416708474</v>
      </c>
      <c r="AB11" s="3">
        <f t="shared" si="14"/>
        <v>36.53898269723163</v>
      </c>
      <c r="AC11" s="3">
        <f t="shared" si="15"/>
        <v>1.9866161899100578</v>
      </c>
      <c r="AD11" s="3">
        <f t="shared" si="16"/>
        <v>1.6160804419494301</v>
      </c>
      <c r="AE11" s="3">
        <f t="shared" si="17"/>
        <v>5.109676925576221</v>
      </c>
      <c r="AF11" s="3">
        <f t="shared" si="18"/>
        <v>15.399311142032019</v>
      </c>
      <c r="AG11" s="3">
        <f t="shared" si="19"/>
        <v>6.633583380570203</v>
      </c>
      <c r="AH11" s="3">
        <f t="shared" si="20"/>
        <v>5.7937146171937055</v>
      </c>
    </row>
    <row r="12" spans="1:34" ht="12.75">
      <c r="A12" t="s">
        <v>5</v>
      </c>
      <c r="B12" s="2">
        <v>363739</v>
      </c>
      <c r="C12" s="2">
        <v>24761</v>
      </c>
      <c r="D12" s="2">
        <v>1816</v>
      </c>
      <c r="E12" s="2">
        <v>3636</v>
      </c>
      <c r="F12" s="2">
        <v>9796</v>
      </c>
      <c r="G12" s="2">
        <v>9513</v>
      </c>
      <c r="H12" s="2">
        <v>189</v>
      </c>
      <c r="I12" s="2">
        <v>486</v>
      </c>
      <c r="J12" s="2">
        <v>971</v>
      </c>
      <c r="K12" s="2">
        <v>3008</v>
      </c>
      <c r="L12" s="2">
        <v>1387</v>
      </c>
      <c r="M12" s="2">
        <v>3472</v>
      </c>
      <c r="N12" s="7">
        <f t="shared" si="0"/>
        <v>0.07334114131093251</v>
      </c>
      <c r="O12" s="7">
        <f t="shared" si="1"/>
        <v>0.14684382698598603</v>
      </c>
      <c r="P12" s="7">
        <f t="shared" si="2"/>
        <v>0.39562214773232096</v>
      </c>
      <c r="Q12" s="7">
        <f t="shared" si="3"/>
        <v>0.38419288397076046</v>
      </c>
      <c r="R12" s="7">
        <f t="shared" si="4"/>
        <v>0.007632971204717095</v>
      </c>
      <c r="S12" s="7">
        <f t="shared" si="5"/>
        <v>0.019627640240701103</v>
      </c>
      <c r="T12" s="7">
        <f t="shared" si="6"/>
        <v>0.03921489439037196</v>
      </c>
      <c r="U12" s="7">
        <f t="shared" si="7"/>
        <v>0.12148136181898954</v>
      </c>
      <c r="V12" s="7">
        <f t="shared" si="8"/>
        <v>0.05601550825895561</v>
      </c>
      <c r="W12" s="7">
        <f t="shared" si="9"/>
        <v>0.14022050805702516</v>
      </c>
      <c r="X12" s="3">
        <f t="shared" si="10"/>
        <v>68.07353624439502</v>
      </c>
      <c r="Y12" s="3">
        <f t="shared" si="11"/>
        <v>4.992590841235062</v>
      </c>
      <c r="Z12" s="3">
        <f t="shared" si="12"/>
        <v>9.996178578596192</v>
      </c>
      <c r="AA12" s="3">
        <f t="shared" si="13"/>
        <v>26.931398612741553</v>
      </c>
      <c r="AB12" s="3">
        <f t="shared" si="14"/>
        <v>26.15336821182221</v>
      </c>
      <c r="AC12" s="3">
        <f t="shared" si="15"/>
        <v>0.5196033419567326</v>
      </c>
      <c r="AD12" s="3">
        <f t="shared" si="16"/>
        <v>1.3361228793173128</v>
      </c>
      <c r="AE12" s="3">
        <f t="shared" si="17"/>
        <v>2.669496534603108</v>
      </c>
      <c r="AF12" s="3">
        <f t="shared" si="18"/>
        <v>8.269665886803448</v>
      </c>
      <c r="AG12" s="3">
        <f t="shared" si="19"/>
        <v>3.8131737317142234</v>
      </c>
      <c r="AH12" s="3">
        <f t="shared" si="20"/>
        <v>9.545305837427387</v>
      </c>
    </row>
    <row r="13" spans="1:34" ht="12.75">
      <c r="A13" t="s">
        <v>10</v>
      </c>
      <c r="B13" s="2">
        <v>406513</v>
      </c>
      <c r="C13" s="2">
        <v>24298</v>
      </c>
      <c r="D13" s="2">
        <v>1756</v>
      </c>
      <c r="E13" s="2">
        <v>3801</v>
      </c>
      <c r="F13" s="2">
        <v>10899</v>
      </c>
      <c r="G13" s="2">
        <v>7842</v>
      </c>
      <c r="H13" s="2">
        <v>188</v>
      </c>
      <c r="I13" s="2">
        <v>507</v>
      </c>
      <c r="J13" s="2">
        <v>580</v>
      </c>
      <c r="K13" s="2">
        <v>2906</v>
      </c>
      <c r="L13" s="2">
        <v>1563</v>
      </c>
      <c r="M13" s="2">
        <v>2098</v>
      </c>
      <c r="N13" s="7">
        <f t="shared" si="0"/>
        <v>0.07226932257798996</v>
      </c>
      <c r="O13" s="7">
        <f t="shared" si="1"/>
        <v>0.15643262819985185</v>
      </c>
      <c r="P13" s="7">
        <f t="shared" si="2"/>
        <v>0.44855543666145364</v>
      </c>
      <c r="Q13" s="7">
        <f t="shared" si="3"/>
        <v>0.3227426125607046</v>
      </c>
      <c r="R13" s="7">
        <f t="shared" si="4"/>
        <v>0.007737262326117376</v>
      </c>
      <c r="S13" s="7">
        <f t="shared" si="5"/>
        <v>0.020865914890114412</v>
      </c>
      <c r="T13" s="7">
        <f t="shared" si="6"/>
        <v>0.023870277389085523</v>
      </c>
      <c r="U13" s="7">
        <f t="shared" si="7"/>
        <v>0.11959832084945263</v>
      </c>
      <c r="V13" s="7">
        <f t="shared" si="8"/>
        <v>0.06432628199851839</v>
      </c>
      <c r="W13" s="7">
        <f t="shared" si="9"/>
        <v>0.08634455510741625</v>
      </c>
      <c r="X13" s="3">
        <f t="shared" si="10"/>
        <v>59.771766216578555</v>
      </c>
      <c r="Y13" s="3">
        <f t="shared" si="11"/>
        <v>4.319665053762118</v>
      </c>
      <c r="Z13" s="3">
        <f t="shared" si="12"/>
        <v>9.350254481406498</v>
      </c>
      <c r="AA13" s="3">
        <f t="shared" si="13"/>
        <v>26.810950695303717</v>
      </c>
      <c r="AB13" s="3">
        <f t="shared" si="14"/>
        <v>19.29089598610623</v>
      </c>
      <c r="AC13" s="3">
        <f t="shared" si="15"/>
        <v>0.4624698349130286</v>
      </c>
      <c r="AD13" s="3">
        <f t="shared" si="16"/>
        <v>1.2471925867069442</v>
      </c>
      <c r="AE13" s="3">
        <f t="shared" si="17"/>
        <v>1.426768639625301</v>
      </c>
      <c r="AF13" s="3">
        <f t="shared" si="18"/>
        <v>7.148602873708835</v>
      </c>
      <c r="AG13" s="3">
        <f t="shared" si="19"/>
        <v>3.8448954891971474</v>
      </c>
      <c r="AH13" s="3">
        <f t="shared" si="20"/>
        <v>5.160966561954968</v>
      </c>
    </row>
    <row r="14" spans="1:34" ht="12.75">
      <c r="A14" t="s">
        <v>11</v>
      </c>
      <c r="B14" s="2">
        <v>1247884</v>
      </c>
      <c r="C14" s="2">
        <v>56944</v>
      </c>
      <c r="D14" s="2">
        <v>2703</v>
      </c>
      <c r="E14" s="2">
        <v>5541</v>
      </c>
      <c r="F14" s="2">
        <v>27037</v>
      </c>
      <c r="G14" s="2">
        <v>21663</v>
      </c>
      <c r="H14" s="2">
        <v>472</v>
      </c>
      <c r="I14" s="2">
        <v>1418</v>
      </c>
      <c r="J14" s="2">
        <v>2124</v>
      </c>
      <c r="K14" s="2">
        <v>8538</v>
      </c>
      <c r="L14" s="2">
        <v>4330</v>
      </c>
      <c r="M14" s="2">
        <v>4781</v>
      </c>
      <c r="N14" s="7">
        <f t="shared" si="0"/>
        <v>0.04746768755268334</v>
      </c>
      <c r="O14" s="7">
        <f t="shared" si="1"/>
        <v>0.09730612531610003</v>
      </c>
      <c r="P14" s="7">
        <f t="shared" si="2"/>
        <v>0.47479980331553806</v>
      </c>
      <c r="Q14" s="7">
        <f t="shared" si="3"/>
        <v>0.38042638381567856</v>
      </c>
      <c r="R14" s="7">
        <f t="shared" si="4"/>
        <v>0.008288845181230683</v>
      </c>
      <c r="S14" s="7">
        <f t="shared" si="5"/>
        <v>0.024901657769036245</v>
      </c>
      <c r="T14" s="7">
        <f t="shared" si="6"/>
        <v>0.037299803315538074</v>
      </c>
      <c r="U14" s="7">
        <f t="shared" si="7"/>
        <v>0.14993677999438043</v>
      </c>
      <c r="V14" s="7">
        <f t="shared" si="8"/>
        <v>0.07603961787018826</v>
      </c>
      <c r="W14" s="7">
        <f t="shared" si="9"/>
        <v>0.08395967968530486</v>
      </c>
      <c r="X14" s="3">
        <f t="shared" si="10"/>
        <v>45.632446605613985</v>
      </c>
      <c r="Y14" s="3">
        <f t="shared" si="11"/>
        <v>2.1660667177397896</v>
      </c>
      <c r="Z14" s="3">
        <f t="shared" si="12"/>
        <v>4.440316567886118</v>
      </c>
      <c r="AA14" s="3">
        <f t="shared" si="13"/>
        <v>21.666276673152314</v>
      </c>
      <c r="AB14" s="3">
        <f t="shared" si="14"/>
        <v>17.359786646835765</v>
      </c>
      <c r="AC14" s="3">
        <f t="shared" si="15"/>
        <v>0.3782402851547099</v>
      </c>
      <c r="AD14" s="3">
        <f t="shared" si="16"/>
        <v>1.136323568536819</v>
      </c>
      <c r="AE14" s="3">
        <f t="shared" si="17"/>
        <v>1.7020812831961947</v>
      </c>
      <c r="AF14" s="3">
        <f t="shared" si="18"/>
        <v>6.8419821073112566</v>
      </c>
      <c r="AG14" s="3">
        <f t="shared" si="19"/>
        <v>3.469873802372656</v>
      </c>
      <c r="AH14" s="3">
        <f t="shared" si="20"/>
        <v>3.831285600264127</v>
      </c>
    </row>
    <row r="15" spans="1:34" ht="12.75">
      <c r="A15" t="s">
        <v>6</v>
      </c>
      <c r="B15" s="2">
        <v>586395</v>
      </c>
      <c r="C15" s="2">
        <v>36698</v>
      </c>
      <c r="D15" s="2">
        <v>2075</v>
      </c>
      <c r="E15" s="2">
        <v>5447</v>
      </c>
      <c r="F15" s="2">
        <v>15228</v>
      </c>
      <c r="G15" s="2">
        <v>13948</v>
      </c>
      <c r="H15" s="2">
        <v>383</v>
      </c>
      <c r="I15" s="2">
        <v>788</v>
      </c>
      <c r="J15" s="2">
        <v>1400</v>
      </c>
      <c r="K15" s="2">
        <v>5466</v>
      </c>
      <c r="L15" s="2">
        <v>2696</v>
      </c>
      <c r="M15" s="2">
        <v>3215</v>
      </c>
      <c r="N15" s="7">
        <f t="shared" si="0"/>
        <v>0.056542590876887025</v>
      </c>
      <c r="O15" s="7">
        <f t="shared" si="1"/>
        <v>0.14842770723200174</v>
      </c>
      <c r="P15" s="7">
        <f t="shared" si="2"/>
        <v>0.41495449343288465</v>
      </c>
      <c r="Q15" s="7">
        <f t="shared" si="3"/>
        <v>0.3800752084582266</v>
      </c>
      <c r="R15" s="7">
        <f t="shared" si="4"/>
        <v>0.010436536051010954</v>
      </c>
      <c r="S15" s="7">
        <f t="shared" si="5"/>
        <v>0.021472559812523842</v>
      </c>
      <c r="T15" s="7">
        <f t="shared" si="6"/>
        <v>0.03814921794103221</v>
      </c>
      <c r="U15" s="7">
        <f t="shared" si="7"/>
        <v>0.14894544661834433</v>
      </c>
      <c r="V15" s="7">
        <f t="shared" si="8"/>
        <v>0.07346449397787345</v>
      </c>
      <c r="W15" s="7">
        <f t="shared" si="9"/>
        <v>0.08760695405744182</v>
      </c>
      <c r="X15" s="3">
        <f t="shared" si="10"/>
        <v>62.58238900399901</v>
      </c>
      <c r="Y15" s="3">
        <f t="shared" si="11"/>
        <v>3.538570417551309</v>
      </c>
      <c r="Z15" s="3">
        <f t="shared" si="12"/>
        <v>9.28896051296481</v>
      </c>
      <c r="AA15" s="3">
        <f t="shared" si="13"/>
        <v>25.96884352697414</v>
      </c>
      <c r="AB15" s="3">
        <f t="shared" si="14"/>
        <v>23.786014546508753</v>
      </c>
      <c r="AC15" s="3">
        <f t="shared" si="15"/>
        <v>0.6531433589986272</v>
      </c>
      <c r="AD15" s="3">
        <f t="shared" si="16"/>
        <v>1.3438040910990032</v>
      </c>
      <c r="AE15" s="3">
        <f t="shared" si="17"/>
        <v>2.387469197384016</v>
      </c>
      <c r="AF15" s="3">
        <f t="shared" si="18"/>
        <v>9.321361880643593</v>
      </c>
      <c r="AG15" s="3">
        <f t="shared" si="19"/>
        <v>4.5975835401052185</v>
      </c>
      <c r="AH15" s="3">
        <f t="shared" si="20"/>
        <v>5.482652478278294</v>
      </c>
    </row>
    <row r="16" spans="1:34" ht="12.75">
      <c r="A16" t="s">
        <v>48</v>
      </c>
      <c r="B16" s="2">
        <v>574659</v>
      </c>
      <c r="C16" s="2">
        <v>38084</v>
      </c>
      <c r="D16" s="2">
        <v>2870</v>
      </c>
      <c r="E16" s="2">
        <v>5423</v>
      </c>
      <c r="F16" s="2">
        <v>15542</v>
      </c>
      <c r="G16" s="2">
        <v>14249</v>
      </c>
      <c r="H16" s="2">
        <v>428</v>
      </c>
      <c r="I16" s="2">
        <v>824</v>
      </c>
      <c r="J16" s="2">
        <v>1721</v>
      </c>
      <c r="K16" s="2">
        <v>5537</v>
      </c>
      <c r="L16" s="2">
        <v>2415</v>
      </c>
      <c r="M16" s="2">
        <v>3324</v>
      </c>
      <c r="N16" s="7">
        <f t="shared" si="0"/>
        <v>0.0753597311206806</v>
      </c>
      <c r="O16" s="7">
        <f t="shared" si="1"/>
        <v>0.14239575674824073</v>
      </c>
      <c r="P16" s="7">
        <f t="shared" si="2"/>
        <v>0.40809788887721876</v>
      </c>
      <c r="Q16" s="7">
        <f t="shared" si="3"/>
        <v>0.3741466232538599</v>
      </c>
      <c r="R16" s="7">
        <f t="shared" si="4"/>
        <v>0.01123831530301439</v>
      </c>
      <c r="S16" s="7">
        <f t="shared" si="5"/>
        <v>0.021636382732906207</v>
      </c>
      <c r="T16" s="7">
        <f t="shared" si="6"/>
        <v>0.04518958092637328</v>
      </c>
      <c r="U16" s="7">
        <f t="shared" si="7"/>
        <v>0.14538913979623988</v>
      </c>
      <c r="V16" s="7">
        <f t="shared" si="8"/>
        <v>0.06341245667471904</v>
      </c>
      <c r="W16" s="7">
        <f t="shared" si="9"/>
        <v>0.08728074782060707</v>
      </c>
      <c r="X16" s="3">
        <f t="shared" si="10"/>
        <v>66.27234586076264</v>
      </c>
      <c r="Y16" s="3">
        <f t="shared" si="11"/>
        <v>4.994266164803824</v>
      </c>
      <c r="Z16" s="3">
        <f t="shared" si="12"/>
        <v>9.436900840324437</v>
      </c>
      <c r="AA16" s="3">
        <f t="shared" si="13"/>
        <v>27.045604436718126</v>
      </c>
      <c r="AB16" s="3">
        <f t="shared" si="14"/>
        <v>24.79557441891626</v>
      </c>
      <c r="AC16" s="3">
        <f t="shared" si="15"/>
        <v>0.7447895186536712</v>
      </c>
      <c r="AD16" s="3">
        <f t="shared" si="16"/>
        <v>1.433893839650993</v>
      </c>
      <c r="AE16" s="3">
        <f t="shared" si="17"/>
        <v>2.994819536455533</v>
      </c>
      <c r="AF16" s="3">
        <f t="shared" si="18"/>
        <v>9.63527935697518</v>
      </c>
      <c r="AG16" s="3">
        <f t="shared" si="19"/>
        <v>4.202492260627607</v>
      </c>
      <c r="AH16" s="3">
        <f t="shared" si="20"/>
        <v>5.784299906553278</v>
      </c>
    </row>
    <row r="17" spans="1:34" ht="12.75">
      <c r="A17" t="s">
        <v>7</v>
      </c>
      <c r="B17" s="2">
        <v>84618</v>
      </c>
      <c r="C17" s="2">
        <v>3590</v>
      </c>
      <c r="D17" s="2">
        <v>83</v>
      </c>
      <c r="E17" s="2">
        <v>325</v>
      </c>
      <c r="F17" s="2">
        <v>1958</v>
      </c>
      <c r="G17" s="2">
        <v>1224</v>
      </c>
      <c r="H17" s="2">
        <v>23</v>
      </c>
      <c r="I17" s="2">
        <v>49</v>
      </c>
      <c r="J17" s="2">
        <v>88</v>
      </c>
      <c r="K17" s="2">
        <v>494</v>
      </c>
      <c r="L17" s="2">
        <v>280</v>
      </c>
      <c r="M17" s="2">
        <v>290</v>
      </c>
      <c r="N17" s="7">
        <f t="shared" si="0"/>
        <v>0.023119777158774373</v>
      </c>
      <c r="O17" s="7">
        <f t="shared" si="1"/>
        <v>0.0905292479108635</v>
      </c>
      <c r="P17" s="7">
        <f t="shared" si="2"/>
        <v>0.5454038997214484</v>
      </c>
      <c r="Q17" s="7">
        <f t="shared" si="3"/>
        <v>0.34094707520891365</v>
      </c>
      <c r="R17" s="7">
        <f t="shared" si="4"/>
        <v>0.006406685236768802</v>
      </c>
      <c r="S17" s="7">
        <f t="shared" si="5"/>
        <v>0.013649025069637883</v>
      </c>
      <c r="T17" s="7">
        <f t="shared" si="6"/>
        <v>0.024512534818941504</v>
      </c>
      <c r="U17" s="7">
        <f t="shared" si="7"/>
        <v>0.13760445682451253</v>
      </c>
      <c r="V17" s="7">
        <f t="shared" si="8"/>
        <v>0.07799442896935933</v>
      </c>
      <c r="W17" s="7">
        <f t="shared" si="9"/>
        <v>0.0807799442896936</v>
      </c>
      <c r="X17" s="3">
        <f t="shared" si="10"/>
        <v>42.42596137937555</v>
      </c>
      <c r="Y17" s="3">
        <f t="shared" si="11"/>
        <v>0.9808787728379305</v>
      </c>
      <c r="Z17" s="3">
        <f t="shared" si="12"/>
        <v>3.8407903755702097</v>
      </c>
      <c r="AA17" s="3">
        <f t="shared" si="13"/>
        <v>23.139284785742987</v>
      </c>
      <c r="AB17" s="3">
        <f t="shared" si="14"/>
        <v>14.46500744522442</v>
      </c>
      <c r="AC17" s="3">
        <f t="shared" si="15"/>
        <v>0.2718097804249687</v>
      </c>
      <c r="AD17" s="3">
        <f t="shared" si="16"/>
        <v>0.5790730104705855</v>
      </c>
      <c r="AE17" s="3">
        <f t="shared" si="17"/>
        <v>1.0399678555390106</v>
      </c>
      <c r="AF17" s="3">
        <f t="shared" si="18"/>
        <v>5.838001370866719</v>
      </c>
      <c r="AG17" s="3">
        <f t="shared" si="19"/>
        <v>3.3089886312604886</v>
      </c>
      <c r="AH17" s="3">
        <f t="shared" si="20"/>
        <v>3.427166796662649</v>
      </c>
    </row>
    <row r="18" spans="1:34" ht="12.75">
      <c r="A18" t="s">
        <v>8</v>
      </c>
      <c r="B18" s="2">
        <v>515887</v>
      </c>
      <c r="C18" s="2">
        <v>29344</v>
      </c>
      <c r="D18" s="2">
        <v>2534</v>
      </c>
      <c r="E18" s="2">
        <v>4337</v>
      </c>
      <c r="F18" s="2">
        <v>13291</v>
      </c>
      <c r="G18" s="2">
        <v>9182</v>
      </c>
      <c r="H18" s="2">
        <v>197</v>
      </c>
      <c r="I18" s="2">
        <v>713</v>
      </c>
      <c r="J18" s="2">
        <v>607</v>
      </c>
      <c r="K18" s="2">
        <v>3611</v>
      </c>
      <c r="L18" s="2">
        <v>1710</v>
      </c>
      <c r="M18" s="2">
        <v>2344</v>
      </c>
      <c r="N18" s="7">
        <f t="shared" si="0"/>
        <v>0.08635496183206107</v>
      </c>
      <c r="O18" s="7">
        <f t="shared" si="1"/>
        <v>0.1477985278080698</v>
      </c>
      <c r="P18" s="7">
        <f t="shared" si="2"/>
        <v>0.4529375681570338</v>
      </c>
      <c r="Q18" s="7">
        <f t="shared" si="3"/>
        <v>0.3129089422028353</v>
      </c>
      <c r="R18" s="7">
        <f t="shared" si="4"/>
        <v>0.006713467829880044</v>
      </c>
      <c r="S18" s="7">
        <f t="shared" si="5"/>
        <v>0.024297982551799345</v>
      </c>
      <c r="T18" s="7">
        <f t="shared" si="6"/>
        <v>0.020685659760087242</v>
      </c>
      <c r="U18" s="7">
        <f t="shared" si="7"/>
        <v>0.12305752453653217</v>
      </c>
      <c r="V18" s="7">
        <f t="shared" si="8"/>
        <v>0.058274263904034895</v>
      </c>
      <c r="W18" s="7">
        <f t="shared" si="9"/>
        <v>0.07988004362050163</v>
      </c>
      <c r="X18" s="3">
        <f t="shared" si="10"/>
        <v>56.88067348082041</v>
      </c>
      <c r="Y18" s="3">
        <f t="shared" si="11"/>
        <v>4.911928387418175</v>
      </c>
      <c r="Z18" s="3">
        <f t="shared" si="12"/>
        <v>8.406879801196773</v>
      </c>
      <c r="AA18" s="3">
        <f t="shared" si="13"/>
        <v>25.76339392153708</v>
      </c>
      <c r="AB18" s="3">
        <f t="shared" si="14"/>
        <v>17.79847137066838</v>
      </c>
      <c r="AC18" s="3">
        <f t="shared" si="15"/>
        <v>0.38186657155539877</v>
      </c>
      <c r="AD18" s="3">
        <f t="shared" si="16"/>
        <v>1.38208561177157</v>
      </c>
      <c r="AE18" s="3">
        <f t="shared" si="17"/>
        <v>1.1766142585488681</v>
      </c>
      <c r="AF18" s="3">
        <f t="shared" si="18"/>
        <v>6.999594872520533</v>
      </c>
      <c r="AG18" s="3">
        <f t="shared" si="19"/>
        <v>3.314679377460568</v>
      </c>
      <c r="AH18" s="3">
        <f t="shared" si="20"/>
        <v>4.5436306788114456</v>
      </c>
    </row>
    <row r="19" spans="1:34" ht="12.75">
      <c r="A19" t="s">
        <v>12</v>
      </c>
      <c r="B19" s="2">
        <v>796680</v>
      </c>
      <c r="C19" s="2">
        <v>45261</v>
      </c>
      <c r="D19" s="2">
        <v>4102</v>
      </c>
      <c r="E19" s="2">
        <v>4940</v>
      </c>
      <c r="F19" s="2">
        <v>20870</v>
      </c>
      <c r="G19" s="2">
        <v>15349</v>
      </c>
      <c r="H19" s="2">
        <v>397</v>
      </c>
      <c r="I19" s="2">
        <v>1051</v>
      </c>
      <c r="J19" s="2">
        <v>1095</v>
      </c>
      <c r="K19" s="2">
        <v>6399</v>
      </c>
      <c r="L19" s="2">
        <v>2905</v>
      </c>
      <c r="M19" s="2">
        <v>3502</v>
      </c>
      <c r="N19" s="7">
        <f t="shared" si="0"/>
        <v>0.09062990212324076</v>
      </c>
      <c r="O19" s="7">
        <f t="shared" si="1"/>
        <v>0.10914473829566293</v>
      </c>
      <c r="P19" s="7">
        <f t="shared" si="2"/>
        <v>0.4611033781843088</v>
      </c>
      <c r="Q19" s="7">
        <f t="shared" si="3"/>
        <v>0.3391219813967875</v>
      </c>
      <c r="R19" s="7">
        <f t="shared" si="4"/>
        <v>0.008771348401493559</v>
      </c>
      <c r="S19" s="7">
        <f t="shared" si="5"/>
        <v>0.02322087448355096</v>
      </c>
      <c r="T19" s="7">
        <f t="shared" si="6"/>
        <v>0.024193013852986014</v>
      </c>
      <c r="U19" s="7">
        <f t="shared" si="7"/>
        <v>0.14137999602306622</v>
      </c>
      <c r="V19" s="7">
        <f t="shared" si="8"/>
        <v>0.06418329245929166</v>
      </c>
      <c r="W19" s="7">
        <f t="shared" si="9"/>
        <v>0.07737345617639911</v>
      </c>
      <c r="X19" s="3">
        <f t="shared" si="10"/>
        <v>56.81201988251243</v>
      </c>
      <c r="Y19" s="3">
        <f t="shared" si="11"/>
        <v>5.148867801375709</v>
      </c>
      <c r="Z19" s="3">
        <f t="shared" si="12"/>
        <v>6.200733042124818</v>
      </c>
      <c r="AA19" s="3">
        <f t="shared" si="13"/>
        <v>26.196214289300595</v>
      </c>
      <c r="AB19" s="3">
        <f t="shared" si="14"/>
        <v>19.266204749711303</v>
      </c>
      <c r="AC19" s="3">
        <f t="shared" si="15"/>
        <v>0.49831801978209567</v>
      </c>
      <c r="AD19" s="3">
        <f t="shared" si="16"/>
        <v>1.3192247828488226</v>
      </c>
      <c r="AE19" s="3">
        <f t="shared" si="17"/>
        <v>1.37445398403374</v>
      </c>
      <c r="AF19" s="3">
        <f t="shared" si="18"/>
        <v>8.032083145051965</v>
      </c>
      <c r="AG19" s="3">
        <f t="shared" si="19"/>
        <v>3.646382487322388</v>
      </c>
      <c r="AH19" s="3">
        <f t="shared" si="20"/>
        <v>4.39574233067229</v>
      </c>
    </row>
    <row r="20" spans="1:34" ht="12.75">
      <c r="A20" t="s">
        <v>9</v>
      </c>
      <c r="B20" s="2">
        <v>207409</v>
      </c>
      <c r="C20" s="2">
        <v>13352</v>
      </c>
      <c r="D20" s="2">
        <v>1349</v>
      </c>
      <c r="E20" s="2">
        <v>2223</v>
      </c>
      <c r="F20" s="2">
        <v>6200</v>
      </c>
      <c r="G20" s="2">
        <v>3580</v>
      </c>
      <c r="H20" s="2">
        <v>65</v>
      </c>
      <c r="I20" s="2">
        <v>288</v>
      </c>
      <c r="J20" s="2">
        <v>288</v>
      </c>
      <c r="K20" s="2">
        <v>1290</v>
      </c>
      <c r="L20" s="2">
        <v>622</v>
      </c>
      <c r="M20" s="2">
        <v>1027</v>
      </c>
      <c r="N20" s="7">
        <f t="shared" si="0"/>
        <v>0.10103355302576393</v>
      </c>
      <c r="O20" s="7">
        <f t="shared" si="1"/>
        <v>0.1664919113241462</v>
      </c>
      <c r="P20" s="7">
        <f t="shared" si="2"/>
        <v>0.46434991012582383</v>
      </c>
      <c r="Q20" s="7">
        <f t="shared" si="3"/>
        <v>0.268124625524266</v>
      </c>
      <c r="R20" s="7">
        <f t="shared" si="4"/>
        <v>0.004868184541641701</v>
      </c>
      <c r="S20" s="7">
        <f t="shared" si="5"/>
        <v>0.02156980227681246</v>
      </c>
      <c r="T20" s="7">
        <f t="shared" si="6"/>
        <v>0.02156980227681246</v>
      </c>
      <c r="U20" s="7">
        <f t="shared" si="7"/>
        <v>0.09661473936488915</v>
      </c>
      <c r="V20" s="7">
        <f t="shared" si="8"/>
        <v>0.04658478130617136</v>
      </c>
      <c r="W20" s="7">
        <f t="shared" si="9"/>
        <v>0.07691731575793889</v>
      </c>
      <c r="X20" s="3">
        <f t="shared" si="10"/>
        <v>64.37521997598947</v>
      </c>
      <c r="Y20" s="3">
        <f t="shared" si="11"/>
        <v>6.50405720098935</v>
      </c>
      <c r="Z20" s="3">
        <f t="shared" si="12"/>
        <v>10.717953415714844</v>
      </c>
      <c r="AA20" s="3">
        <f t="shared" si="13"/>
        <v>29.892627610180853</v>
      </c>
      <c r="AB20" s="3">
        <f t="shared" si="14"/>
        <v>17.260581749104425</v>
      </c>
      <c r="AC20" s="3">
        <f t="shared" si="15"/>
        <v>0.31339045075189603</v>
      </c>
      <c r="AD20" s="3">
        <f t="shared" si="16"/>
        <v>1.3885607664084008</v>
      </c>
      <c r="AE20" s="3">
        <f t="shared" si="17"/>
        <v>1.3885607664084008</v>
      </c>
      <c r="AF20" s="3">
        <f t="shared" si="18"/>
        <v>6.219595099537629</v>
      </c>
      <c r="AG20" s="3">
        <f t="shared" si="19"/>
        <v>2.9989055441181436</v>
      </c>
      <c r="AH20" s="3">
        <f t="shared" si="20"/>
        <v>4.951569121879957</v>
      </c>
    </row>
    <row r="21" spans="1:34" ht="12.75">
      <c r="A21" t="s">
        <v>13</v>
      </c>
      <c r="B21" s="2">
        <v>741017</v>
      </c>
      <c r="C21" s="2">
        <v>57658</v>
      </c>
      <c r="D21" s="2">
        <v>3685</v>
      </c>
      <c r="E21" s="2">
        <v>9420</v>
      </c>
      <c r="F21" s="2">
        <v>21594</v>
      </c>
      <c r="G21" s="2">
        <v>22959</v>
      </c>
      <c r="H21" s="2">
        <v>809</v>
      </c>
      <c r="I21" s="2">
        <v>1129</v>
      </c>
      <c r="J21" s="2">
        <v>3892</v>
      </c>
      <c r="K21" s="2">
        <v>8479</v>
      </c>
      <c r="L21" s="2">
        <v>3492</v>
      </c>
      <c r="M21" s="2">
        <v>5158</v>
      </c>
      <c r="N21" s="7">
        <f t="shared" si="0"/>
        <v>0.06391133927642305</v>
      </c>
      <c r="O21" s="7">
        <f t="shared" si="1"/>
        <v>0.1633771549481425</v>
      </c>
      <c r="P21" s="7">
        <f t="shared" si="2"/>
        <v>0.37451871379513685</v>
      </c>
      <c r="Q21" s="7">
        <f t="shared" si="3"/>
        <v>0.3981927919802976</v>
      </c>
      <c r="R21" s="7">
        <f t="shared" si="4"/>
        <v>0.014031010440875508</v>
      </c>
      <c r="S21" s="7">
        <f t="shared" si="5"/>
        <v>0.019580977487946166</v>
      </c>
      <c r="T21" s="7">
        <f t="shared" si="6"/>
        <v>0.06750147420999687</v>
      </c>
      <c r="U21" s="7">
        <f t="shared" si="7"/>
        <v>0.14705678310035034</v>
      </c>
      <c r="V21" s="7">
        <f t="shared" si="8"/>
        <v>0.06056401540115856</v>
      </c>
      <c r="W21" s="7">
        <f t="shared" si="9"/>
        <v>0.08945853133997017</v>
      </c>
      <c r="X21" s="3">
        <f t="shared" si="10"/>
        <v>77.80928102864036</v>
      </c>
      <c r="Y21" s="3">
        <f t="shared" si="11"/>
        <v>4.972895358675982</v>
      </c>
      <c r="Z21" s="3">
        <f t="shared" si="12"/>
        <v>12.71225896301974</v>
      </c>
      <c r="AA21" s="3">
        <f t="shared" si="13"/>
        <v>29.141031852170734</v>
      </c>
      <c r="AB21" s="3">
        <f t="shared" si="14"/>
        <v>30.98309485477391</v>
      </c>
      <c r="AC21" s="3">
        <f t="shared" si="15"/>
        <v>1.0917428345098696</v>
      </c>
      <c r="AD21" s="3">
        <f t="shared" si="16"/>
        <v>1.5235817801750837</v>
      </c>
      <c r="AE21" s="3">
        <f t="shared" si="17"/>
        <v>5.252241176653167</v>
      </c>
      <c r="AF21" s="3">
        <f t="shared" si="18"/>
        <v>11.44238256342297</v>
      </c>
      <c r="AG21" s="3">
        <f t="shared" si="19"/>
        <v>4.712442494571649</v>
      </c>
      <c r="AH21" s="3">
        <f t="shared" si="20"/>
        <v>6.960704005441171</v>
      </c>
    </row>
    <row r="22" spans="1:34" ht="12.75">
      <c r="A22" t="s">
        <v>14</v>
      </c>
      <c r="B22" s="2">
        <v>919663</v>
      </c>
      <c r="C22" s="2">
        <v>54404</v>
      </c>
      <c r="D22" s="2">
        <v>3359</v>
      </c>
      <c r="E22" s="2">
        <v>6746</v>
      </c>
      <c r="F22" s="2">
        <v>23966</v>
      </c>
      <c r="G22" s="2">
        <v>20333</v>
      </c>
      <c r="H22" s="2">
        <v>669</v>
      </c>
      <c r="I22" s="2">
        <v>1237</v>
      </c>
      <c r="J22" s="2">
        <v>1427</v>
      </c>
      <c r="K22" s="2">
        <v>8546</v>
      </c>
      <c r="L22" s="2">
        <v>4181</v>
      </c>
      <c r="M22" s="2">
        <v>4273</v>
      </c>
      <c r="N22" s="7">
        <f t="shared" si="0"/>
        <v>0.06174178369237556</v>
      </c>
      <c r="O22" s="7">
        <f t="shared" si="1"/>
        <v>0.1239982354238659</v>
      </c>
      <c r="P22" s="7">
        <f t="shared" si="2"/>
        <v>0.44051907947945</v>
      </c>
      <c r="Q22" s="7">
        <f t="shared" si="3"/>
        <v>0.3737409014043085</v>
      </c>
      <c r="R22" s="7">
        <f t="shared" si="4"/>
        <v>0.012296889934563635</v>
      </c>
      <c r="S22" s="7">
        <f t="shared" si="5"/>
        <v>0.022737298728034705</v>
      </c>
      <c r="T22" s="7">
        <f t="shared" si="6"/>
        <v>0.026229688993456363</v>
      </c>
      <c r="U22" s="7">
        <f t="shared" si="7"/>
        <v>0.15708403793838688</v>
      </c>
      <c r="V22" s="7">
        <f t="shared" si="8"/>
        <v>0.07685096684067348</v>
      </c>
      <c r="W22" s="7">
        <f t="shared" si="9"/>
        <v>0.07854201896919344</v>
      </c>
      <c r="X22" s="3">
        <f t="shared" si="10"/>
        <v>59.156451874219144</v>
      </c>
      <c r="Y22" s="3">
        <f t="shared" si="11"/>
        <v>3.6524248556264634</v>
      </c>
      <c r="Z22" s="3">
        <f t="shared" si="12"/>
        <v>7.335295646340018</v>
      </c>
      <c r="AA22" s="3">
        <f t="shared" si="13"/>
        <v>26.0595457249014</v>
      </c>
      <c r="AB22" s="3">
        <f t="shared" si="14"/>
        <v>22.10918564735126</v>
      </c>
      <c r="AC22" s="3">
        <f t="shared" si="15"/>
        <v>0.7274403776165835</v>
      </c>
      <c r="AD22" s="3">
        <f t="shared" si="16"/>
        <v>1.345057917954729</v>
      </c>
      <c r="AE22" s="3">
        <f t="shared" si="17"/>
        <v>1.551655334617137</v>
      </c>
      <c r="AF22" s="3">
        <f t="shared" si="18"/>
        <v>9.292534330510197</v>
      </c>
      <c r="AG22" s="3">
        <f t="shared" si="19"/>
        <v>4.546230521397512</v>
      </c>
      <c r="AH22" s="3">
        <f t="shared" si="20"/>
        <v>4.646267165255098</v>
      </c>
    </row>
    <row r="23" spans="1:34" ht="12.75">
      <c r="A23" t="s">
        <v>15</v>
      </c>
      <c r="B23" s="2">
        <v>254742</v>
      </c>
      <c r="C23" s="2">
        <v>12845</v>
      </c>
      <c r="D23" s="2">
        <v>838</v>
      </c>
      <c r="E23" s="2">
        <v>2355</v>
      </c>
      <c r="F23" s="2">
        <v>4982</v>
      </c>
      <c r="G23" s="2">
        <v>4670</v>
      </c>
      <c r="H23" s="2">
        <v>171</v>
      </c>
      <c r="I23" s="2">
        <v>285</v>
      </c>
      <c r="J23" s="2">
        <v>416</v>
      </c>
      <c r="K23" s="2">
        <v>1875</v>
      </c>
      <c r="L23" s="2">
        <v>815</v>
      </c>
      <c r="M23" s="2">
        <v>1108</v>
      </c>
      <c r="N23" s="7">
        <f t="shared" si="0"/>
        <v>0.06523939275982872</v>
      </c>
      <c r="O23" s="7">
        <f t="shared" si="1"/>
        <v>0.18333982094200077</v>
      </c>
      <c r="P23" s="7">
        <f t="shared" si="2"/>
        <v>0.38785519657454265</v>
      </c>
      <c r="Q23" s="7">
        <f t="shared" si="3"/>
        <v>0.36356558972362785</v>
      </c>
      <c r="R23" s="7">
        <f t="shared" si="4"/>
        <v>0.013312572985597508</v>
      </c>
      <c r="S23" s="7">
        <f t="shared" si="5"/>
        <v>0.022187621642662515</v>
      </c>
      <c r="T23" s="7">
        <f t="shared" si="6"/>
        <v>0.03238614246788634</v>
      </c>
      <c r="U23" s="7">
        <f t="shared" si="7"/>
        <v>0.14597119501751654</v>
      </c>
      <c r="V23" s="7">
        <f t="shared" si="8"/>
        <v>0.06344881276761385</v>
      </c>
      <c r="W23" s="7">
        <f t="shared" si="9"/>
        <v>0.0862592448423511</v>
      </c>
      <c r="X23" s="3">
        <f t="shared" si="10"/>
        <v>50.4235658038329</v>
      </c>
      <c r="Y23" s="3">
        <f t="shared" si="11"/>
        <v>3.2896028138273232</v>
      </c>
      <c r="Z23" s="3">
        <f t="shared" si="12"/>
        <v>9.244647525731915</v>
      </c>
      <c r="AA23" s="3">
        <f t="shared" si="13"/>
        <v>19.557042026834992</v>
      </c>
      <c r="AB23" s="3">
        <f t="shared" si="14"/>
        <v>18.332273437438666</v>
      </c>
      <c r="AC23" s="3">
        <f t="shared" si="15"/>
        <v>0.6712673999576042</v>
      </c>
      <c r="AD23" s="3">
        <f t="shared" si="16"/>
        <v>1.1187789999293403</v>
      </c>
      <c r="AE23" s="3">
        <f t="shared" si="17"/>
        <v>1.633024785861774</v>
      </c>
      <c r="AF23" s="3">
        <f t="shared" si="18"/>
        <v>7.36038815742987</v>
      </c>
      <c r="AG23" s="3">
        <f t="shared" si="19"/>
        <v>3.1993153857628505</v>
      </c>
      <c r="AH23" s="3">
        <f t="shared" si="20"/>
        <v>4.349498708497225</v>
      </c>
    </row>
    <row r="24" spans="1:34" ht="12.75">
      <c r="A24" t="s">
        <v>50</v>
      </c>
      <c r="B24" s="2">
        <v>707046</v>
      </c>
      <c r="C24" s="2">
        <v>52042</v>
      </c>
      <c r="D24" s="2">
        <v>4828</v>
      </c>
      <c r="E24" s="2">
        <v>8175</v>
      </c>
      <c r="F24" s="2">
        <v>19674</v>
      </c>
      <c r="G24" s="2">
        <v>19365</v>
      </c>
      <c r="H24" s="2">
        <v>892</v>
      </c>
      <c r="I24" s="2">
        <v>905</v>
      </c>
      <c r="J24" s="2">
        <v>1037</v>
      </c>
      <c r="K24" s="2">
        <v>8386</v>
      </c>
      <c r="L24" s="2">
        <v>3886</v>
      </c>
      <c r="M24" s="2">
        <v>4259</v>
      </c>
      <c r="N24" s="7">
        <f t="shared" si="0"/>
        <v>0.09277122324276546</v>
      </c>
      <c r="O24" s="7">
        <f t="shared" si="1"/>
        <v>0.15708466238807117</v>
      </c>
      <c r="P24" s="7">
        <f t="shared" si="2"/>
        <v>0.37804081318934707</v>
      </c>
      <c r="Q24" s="7">
        <f t="shared" si="3"/>
        <v>0.3721033011798163</v>
      </c>
      <c r="R24" s="7">
        <f t="shared" si="4"/>
        <v>0.017140002305829908</v>
      </c>
      <c r="S24" s="7">
        <f t="shared" si="5"/>
        <v>0.01738980054571308</v>
      </c>
      <c r="T24" s="7">
        <f t="shared" si="6"/>
        <v>0.019926213442988356</v>
      </c>
      <c r="U24" s="7">
        <f t="shared" si="7"/>
        <v>0.16113907997386726</v>
      </c>
      <c r="V24" s="7">
        <f t="shared" si="8"/>
        <v>0.07467045847584643</v>
      </c>
      <c r="W24" s="7">
        <f t="shared" si="9"/>
        <v>0.08183774643557126</v>
      </c>
      <c r="X24" s="3">
        <f t="shared" si="10"/>
        <v>73.60482910588561</v>
      </c>
      <c r="Y24" s="3">
        <f t="shared" si="11"/>
        <v>6.828410032727715</v>
      </c>
      <c r="Z24" s="3">
        <f t="shared" si="12"/>
        <v>11.562189730229715</v>
      </c>
      <c r="AA24" s="3">
        <f t="shared" si="13"/>
        <v>27.82562944985192</v>
      </c>
      <c r="AB24" s="3">
        <f t="shared" si="14"/>
        <v>27.388599893076265</v>
      </c>
      <c r="AC24" s="3">
        <f t="shared" si="15"/>
        <v>1.2615869405950957</v>
      </c>
      <c r="AD24" s="3">
        <f t="shared" si="16"/>
        <v>1.2799732973526474</v>
      </c>
      <c r="AE24" s="3">
        <f t="shared" si="17"/>
        <v>1.4666655351985585</v>
      </c>
      <c r="AF24" s="3">
        <f t="shared" si="18"/>
        <v>11.860614443756134</v>
      </c>
      <c r="AG24" s="3">
        <f t="shared" si="19"/>
        <v>5.496106335372804</v>
      </c>
      <c r="AH24" s="3">
        <f t="shared" si="20"/>
        <v>6.023653340801023</v>
      </c>
    </row>
    <row r="25" spans="1:34" ht="12.75">
      <c r="A25" t="s">
        <v>16</v>
      </c>
      <c r="B25" s="2">
        <v>521798</v>
      </c>
      <c r="C25" s="2">
        <v>23532</v>
      </c>
      <c r="D25" s="2">
        <v>1289</v>
      </c>
      <c r="E25" s="2">
        <v>2505</v>
      </c>
      <c r="F25" s="2">
        <v>11413</v>
      </c>
      <c r="G25" s="2">
        <v>8325</v>
      </c>
      <c r="H25" s="2">
        <v>187</v>
      </c>
      <c r="I25" s="2">
        <v>594</v>
      </c>
      <c r="J25" s="2">
        <v>745</v>
      </c>
      <c r="K25" s="2">
        <v>3405</v>
      </c>
      <c r="L25" s="2">
        <v>1474</v>
      </c>
      <c r="M25" s="2">
        <v>1920</v>
      </c>
      <c r="N25" s="7">
        <f t="shared" si="0"/>
        <v>0.054776474587795346</v>
      </c>
      <c r="O25" s="7">
        <f t="shared" si="1"/>
        <v>0.10645079041305457</v>
      </c>
      <c r="P25" s="7">
        <f t="shared" si="2"/>
        <v>0.4849991500934897</v>
      </c>
      <c r="Q25" s="7">
        <f t="shared" si="3"/>
        <v>0.35377358490566035</v>
      </c>
      <c r="R25" s="7">
        <f t="shared" si="4"/>
        <v>0.007946625871154174</v>
      </c>
      <c r="S25" s="7">
        <f t="shared" si="5"/>
        <v>0.0252422233554309</v>
      </c>
      <c r="T25" s="7">
        <f t="shared" si="6"/>
        <v>0.031659017508074115</v>
      </c>
      <c r="U25" s="7">
        <f t="shared" si="7"/>
        <v>0.14469658337582866</v>
      </c>
      <c r="V25" s="7">
        <f t="shared" si="8"/>
        <v>0.06263810980792113</v>
      </c>
      <c r="W25" s="7">
        <f t="shared" si="9"/>
        <v>0.0815910249872514</v>
      </c>
      <c r="X25" s="3">
        <f t="shared" si="10"/>
        <v>45.09791145232446</v>
      </c>
      <c r="Y25" s="3">
        <f t="shared" si="11"/>
        <v>2.4703046006308953</v>
      </c>
      <c r="Z25" s="3">
        <f t="shared" si="12"/>
        <v>4.800708320077884</v>
      </c>
      <c r="AA25" s="3">
        <f t="shared" si="13"/>
        <v>21.87244872536882</v>
      </c>
      <c r="AB25" s="3">
        <f t="shared" si="14"/>
        <v>15.954449806246863</v>
      </c>
      <c r="AC25" s="3">
        <f t="shared" si="15"/>
        <v>0.35837622988206164</v>
      </c>
      <c r="AD25" s="3">
        <f t="shared" si="16"/>
        <v>1.1383715537430192</v>
      </c>
      <c r="AE25" s="3">
        <f t="shared" si="17"/>
        <v>1.4277555682467162</v>
      </c>
      <c r="AF25" s="3">
        <f t="shared" si="18"/>
        <v>6.525513704537004</v>
      </c>
      <c r="AG25" s="3">
        <f t="shared" si="19"/>
        <v>2.8248479296586035</v>
      </c>
      <c r="AH25" s="3">
        <f t="shared" si="20"/>
        <v>3.6795848201794565</v>
      </c>
    </row>
    <row r="26" spans="1:34" ht="12.75">
      <c r="A26" t="s">
        <v>17</v>
      </c>
      <c r="B26" s="2">
        <v>222696</v>
      </c>
      <c r="C26" s="2">
        <v>15975</v>
      </c>
      <c r="D26" s="2">
        <v>1160</v>
      </c>
      <c r="E26" s="2">
        <v>2590</v>
      </c>
      <c r="F26" s="2">
        <v>6351</v>
      </c>
      <c r="G26" s="2">
        <v>5874</v>
      </c>
      <c r="H26" s="2">
        <v>146</v>
      </c>
      <c r="I26" s="2">
        <v>360</v>
      </c>
      <c r="J26" s="2">
        <v>595</v>
      </c>
      <c r="K26" s="2">
        <v>2228</v>
      </c>
      <c r="L26" s="2">
        <v>1012</v>
      </c>
      <c r="M26" s="2">
        <v>1533</v>
      </c>
      <c r="N26" s="7">
        <f t="shared" si="0"/>
        <v>0.07261345852895149</v>
      </c>
      <c r="O26" s="7">
        <f t="shared" si="1"/>
        <v>0.1621283255086072</v>
      </c>
      <c r="P26" s="7">
        <f t="shared" si="2"/>
        <v>0.39755868544600936</v>
      </c>
      <c r="Q26" s="7">
        <f t="shared" si="3"/>
        <v>0.36769953051643195</v>
      </c>
      <c r="R26" s="7">
        <f t="shared" si="4"/>
        <v>0.009139280125195617</v>
      </c>
      <c r="S26" s="7">
        <f t="shared" si="5"/>
        <v>0.022535211267605635</v>
      </c>
      <c r="T26" s="7">
        <f t="shared" si="6"/>
        <v>0.03724569640062598</v>
      </c>
      <c r="U26" s="7">
        <f t="shared" si="7"/>
        <v>0.1394679186228482</v>
      </c>
      <c r="V26" s="7">
        <f t="shared" si="8"/>
        <v>0.0633489827856025</v>
      </c>
      <c r="W26" s="7">
        <f t="shared" si="9"/>
        <v>0.09596244131455399</v>
      </c>
      <c r="X26" s="3">
        <f t="shared" si="10"/>
        <v>71.73456191399936</v>
      </c>
      <c r="Y26" s="3">
        <f t="shared" si="11"/>
        <v>5.208894636634695</v>
      </c>
      <c r="Z26" s="3">
        <f t="shared" si="12"/>
        <v>11.630204404210224</v>
      </c>
      <c r="AA26" s="3">
        <f t="shared" si="13"/>
        <v>28.51869813557495</v>
      </c>
      <c r="AB26" s="3">
        <f t="shared" si="14"/>
        <v>26.37676473757948</v>
      </c>
      <c r="AC26" s="3">
        <f t="shared" si="15"/>
        <v>0.6556022559902288</v>
      </c>
      <c r="AD26" s="3">
        <f t="shared" si="16"/>
        <v>1.6165535079211122</v>
      </c>
      <c r="AE26" s="3">
        <f t="shared" si="17"/>
        <v>2.671803714480727</v>
      </c>
      <c r="AF26" s="3">
        <f t="shared" si="18"/>
        <v>10.004670043467327</v>
      </c>
      <c r="AG26" s="3">
        <f t="shared" si="19"/>
        <v>4.544311527822682</v>
      </c>
      <c r="AH26" s="3">
        <f t="shared" si="20"/>
        <v>6.883823687897403</v>
      </c>
    </row>
    <row r="27" spans="1:34" ht="12.75">
      <c r="A27" t="s">
        <v>18</v>
      </c>
      <c r="B27" s="2">
        <v>653652</v>
      </c>
      <c r="C27" s="2">
        <v>32704</v>
      </c>
      <c r="D27" s="2">
        <v>3006</v>
      </c>
      <c r="E27" s="2">
        <v>3478</v>
      </c>
      <c r="F27" s="2">
        <v>15603</v>
      </c>
      <c r="G27" s="2">
        <v>10617</v>
      </c>
      <c r="H27" s="2">
        <v>209</v>
      </c>
      <c r="I27" s="2">
        <v>877</v>
      </c>
      <c r="J27" s="2">
        <v>724</v>
      </c>
      <c r="K27" s="2">
        <v>4182</v>
      </c>
      <c r="L27" s="2">
        <v>2049</v>
      </c>
      <c r="M27" s="2">
        <v>2576</v>
      </c>
      <c r="N27" s="7">
        <f t="shared" si="0"/>
        <v>0.09191536203522505</v>
      </c>
      <c r="O27" s="7">
        <f t="shared" si="1"/>
        <v>0.10634784735812133</v>
      </c>
      <c r="P27" s="7">
        <f t="shared" si="2"/>
        <v>0.477097602739726</v>
      </c>
      <c r="Q27" s="7">
        <f t="shared" si="3"/>
        <v>0.3246391878669276</v>
      </c>
      <c r="R27" s="7">
        <f t="shared" si="4"/>
        <v>0.0063906555772994126</v>
      </c>
      <c r="S27" s="7">
        <f t="shared" si="5"/>
        <v>0.026816291585127203</v>
      </c>
      <c r="T27" s="7">
        <f t="shared" si="6"/>
        <v>0.022137964774951075</v>
      </c>
      <c r="U27" s="7">
        <f t="shared" si="7"/>
        <v>0.1278742661448141</v>
      </c>
      <c r="V27" s="7">
        <f t="shared" si="8"/>
        <v>0.06265288649706457</v>
      </c>
      <c r="W27" s="7">
        <f t="shared" si="9"/>
        <v>0.07876712328767123</v>
      </c>
      <c r="X27" s="3">
        <f t="shared" si="10"/>
        <v>50.03273913336148</v>
      </c>
      <c r="Y27" s="3">
        <f t="shared" si="11"/>
        <v>4.598777331056893</v>
      </c>
      <c r="Z27" s="3">
        <f t="shared" si="12"/>
        <v>5.320874104263431</v>
      </c>
      <c r="AA27" s="3">
        <f t="shared" si="13"/>
        <v>23.87049989902884</v>
      </c>
      <c r="AB27" s="3">
        <f t="shared" si="14"/>
        <v>16.242587799012316</v>
      </c>
      <c r="AC27" s="3">
        <f t="shared" si="15"/>
        <v>0.3197420033901831</v>
      </c>
      <c r="AD27" s="3">
        <f t="shared" si="16"/>
        <v>1.341692521402826</v>
      </c>
      <c r="AE27" s="3">
        <f t="shared" si="17"/>
        <v>1.107623016528673</v>
      </c>
      <c r="AF27" s="3">
        <f t="shared" si="18"/>
        <v>6.397899799893522</v>
      </c>
      <c r="AG27" s="3">
        <f t="shared" si="19"/>
        <v>3.1346955260597382</v>
      </c>
      <c r="AH27" s="3">
        <f t="shared" si="20"/>
        <v>3.9409349317373774</v>
      </c>
    </row>
    <row r="28" spans="1:34" ht="12.75">
      <c r="A28" t="s">
        <v>51</v>
      </c>
      <c r="B28" s="2">
        <v>314062</v>
      </c>
      <c r="C28" s="2">
        <v>22314</v>
      </c>
      <c r="D28" s="2">
        <v>2445</v>
      </c>
      <c r="E28" s="2">
        <v>3128</v>
      </c>
      <c r="F28" s="2">
        <v>8484</v>
      </c>
      <c r="G28" s="2">
        <v>8257</v>
      </c>
      <c r="H28" s="2">
        <v>209</v>
      </c>
      <c r="I28" s="2">
        <v>514</v>
      </c>
      <c r="J28" s="2">
        <v>1116</v>
      </c>
      <c r="K28" s="2">
        <v>3172</v>
      </c>
      <c r="L28" s="2">
        <v>1490</v>
      </c>
      <c r="M28" s="2">
        <v>1756</v>
      </c>
      <c r="N28" s="7">
        <f t="shared" si="0"/>
        <v>0.10957246571659048</v>
      </c>
      <c r="O28" s="7">
        <f t="shared" si="1"/>
        <v>0.1401810522541902</v>
      </c>
      <c r="P28" s="7">
        <f t="shared" si="2"/>
        <v>0.3802097337994084</v>
      </c>
      <c r="Q28" s="7">
        <f t="shared" si="3"/>
        <v>0.37003674822981086</v>
      </c>
      <c r="R28" s="7">
        <f t="shared" si="4"/>
        <v>0.009366317110334319</v>
      </c>
      <c r="S28" s="7">
        <f t="shared" si="5"/>
        <v>0.023034866003405933</v>
      </c>
      <c r="T28" s="7">
        <f t="shared" si="6"/>
        <v>0.05001344447432105</v>
      </c>
      <c r="U28" s="7">
        <f t="shared" si="7"/>
        <v>0.1421529084879448</v>
      </c>
      <c r="V28" s="7">
        <f t="shared" si="8"/>
        <v>0.0667742224612351</v>
      </c>
      <c r="W28" s="7">
        <f t="shared" si="9"/>
        <v>0.07869498969256969</v>
      </c>
      <c r="X28" s="3">
        <f t="shared" si="10"/>
        <v>71.04966535270106</v>
      </c>
      <c r="Y28" s="3">
        <f t="shared" si="11"/>
        <v>7.785087021034063</v>
      </c>
      <c r="Z28" s="3">
        <f t="shared" si="12"/>
        <v>9.959816851449714</v>
      </c>
      <c r="AA28" s="3">
        <f t="shared" si="13"/>
        <v>27.013774350287523</v>
      </c>
      <c r="AB28" s="3">
        <f t="shared" si="14"/>
        <v>26.29098712992976</v>
      </c>
      <c r="AC28" s="3">
        <f t="shared" si="15"/>
        <v>0.6654736962765314</v>
      </c>
      <c r="AD28" s="3">
        <f t="shared" si="16"/>
        <v>1.636619520986302</v>
      </c>
      <c r="AE28" s="3">
        <f t="shared" si="17"/>
        <v>3.5534384930364067</v>
      </c>
      <c r="AF28" s="3">
        <f t="shared" si="18"/>
        <v>10.099916576981617</v>
      </c>
      <c r="AG28" s="3">
        <f t="shared" si="19"/>
        <v>4.744286160057568</v>
      </c>
      <c r="AH28" s="3">
        <f t="shared" si="20"/>
        <v>5.591252682591335</v>
      </c>
    </row>
    <row r="29" spans="1:34" ht="12.75">
      <c r="A29" t="s">
        <v>65</v>
      </c>
      <c r="B29" s="2">
        <v>1102750</v>
      </c>
      <c r="C29" s="2">
        <v>66754</v>
      </c>
      <c r="D29" s="2">
        <v>2496</v>
      </c>
      <c r="E29" s="2">
        <v>7349</v>
      </c>
      <c r="F29" s="2">
        <v>29304</v>
      </c>
      <c r="G29" s="2">
        <v>27605</v>
      </c>
      <c r="H29" s="2">
        <v>967</v>
      </c>
      <c r="I29" s="2">
        <v>1329</v>
      </c>
      <c r="J29" s="2">
        <v>2718</v>
      </c>
      <c r="K29" s="2">
        <v>12099</v>
      </c>
      <c r="L29" s="2">
        <v>4622</v>
      </c>
      <c r="M29" s="2">
        <v>5870</v>
      </c>
      <c r="N29" s="7">
        <f t="shared" si="0"/>
        <v>0.03739101776672559</v>
      </c>
      <c r="O29" s="7">
        <f t="shared" si="1"/>
        <v>0.1100907810767894</v>
      </c>
      <c r="P29" s="7">
        <f t="shared" si="2"/>
        <v>0.43898492974203795</v>
      </c>
      <c r="Q29" s="7">
        <f t="shared" si="3"/>
        <v>0.41353327141444707</v>
      </c>
      <c r="R29" s="7">
        <f t="shared" si="4"/>
        <v>0.014486023309464602</v>
      </c>
      <c r="S29" s="7">
        <f t="shared" si="5"/>
        <v>0.01990891931569644</v>
      </c>
      <c r="T29" s="7">
        <f t="shared" si="6"/>
        <v>0.04071666117386224</v>
      </c>
      <c r="U29" s="7">
        <f t="shared" si="7"/>
        <v>0.18124756568894748</v>
      </c>
      <c r="V29" s="7">
        <f t="shared" si="8"/>
        <v>0.06923929652155676</v>
      </c>
      <c r="W29" s="7">
        <f t="shared" si="9"/>
        <v>0.08793480540491956</v>
      </c>
      <c r="X29" s="3">
        <f t="shared" si="10"/>
        <v>60.53411924733621</v>
      </c>
      <c r="Y29" s="3">
        <f t="shared" si="11"/>
        <v>2.2634323282702336</v>
      </c>
      <c r="Z29" s="3">
        <f t="shared" si="12"/>
        <v>6.664248469734754</v>
      </c>
      <c r="AA29" s="3">
        <f t="shared" si="13"/>
        <v>26.57356608478803</v>
      </c>
      <c r="AB29" s="3">
        <f t="shared" si="14"/>
        <v>25.032872364543188</v>
      </c>
      <c r="AC29" s="3">
        <f t="shared" si="15"/>
        <v>0.8768986624348221</v>
      </c>
      <c r="AD29" s="3">
        <f t="shared" si="16"/>
        <v>1.2051688959419633</v>
      </c>
      <c r="AE29" s="3">
        <f t="shared" si="17"/>
        <v>2.464747222851961</v>
      </c>
      <c r="AF29" s="3">
        <f t="shared" si="18"/>
        <v>10.971661754704149</v>
      </c>
      <c r="AG29" s="3">
        <f t="shared" si="19"/>
        <v>4.191339832237587</v>
      </c>
      <c r="AH29" s="3">
        <f t="shared" si="20"/>
        <v>5.323055996372705</v>
      </c>
    </row>
    <row r="30" spans="1:34" ht="12.75">
      <c r="A30" t="s">
        <v>19</v>
      </c>
      <c r="B30" s="2">
        <v>481752</v>
      </c>
      <c r="C30" s="2">
        <v>31134</v>
      </c>
      <c r="D30" s="2">
        <v>2280</v>
      </c>
      <c r="E30" s="2">
        <v>5119</v>
      </c>
      <c r="F30" s="2">
        <v>13545</v>
      </c>
      <c r="G30" s="2">
        <v>10190</v>
      </c>
      <c r="H30" s="2">
        <v>282</v>
      </c>
      <c r="I30" s="2">
        <v>728</v>
      </c>
      <c r="J30" s="2">
        <v>551</v>
      </c>
      <c r="K30" s="2">
        <v>4124</v>
      </c>
      <c r="L30" s="2">
        <v>2078</v>
      </c>
      <c r="M30" s="2">
        <v>2427</v>
      </c>
      <c r="N30" s="7">
        <f t="shared" si="0"/>
        <v>0.07323183657737521</v>
      </c>
      <c r="O30" s="7">
        <f t="shared" si="1"/>
        <v>0.16441832080683497</v>
      </c>
      <c r="P30" s="7">
        <f t="shared" si="2"/>
        <v>0.43505492387743305</v>
      </c>
      <c r="Q30" s="7">
        <f t="shared" si="3"/>
        <v>0.32729491873835675</v>
      </c>
      <c r="R30" s="7">
        <f t="shared" si="4"/>
        <v>0.00905762189246483</v>
      </c>
      <c r="S30" s="7">
        <f t="shared" si="5"/>
        <v>0.02338279694224963</v>
      </c>
      <c r="T30" s="7">
        <f t="shared" si="6"/>
        <v>0.017697693839532343</v>
      </c>
      <c r="U30" s="7">
        <f t="shared" si="7"/>
        <v>0.13245969037065589</v>
      </c>
      <c r="V30" s="7">
        <f t="shared" si="8"/>
        <v>0.06674375281043232</v>
      </c>
      <c r="W30" s="7">
        <f t="shared" si="9"/>
        <v>0.07795336288302178</v>
      </c>
      <c r="X30" s="3">
        <f t="shared" si="10"/>
        <v>64.62661286304987</v>
      </c>
      <c r="Y30" s="3">
        <f t="shared" si="11"/>
        <v>4.732725551736163</v>
      </c>
      <c r="Z30" s="3">
        <f t="shared" si="12"/>
        <v>10.62579916637606</v>
      </c>
      <c r="AA30" s="3">
        <f t="shared" si="13"/>
        <v>28.116126139590495</v>
      </c>
      <c r="AB30" s="3">
        <f t="shared" si="14"/>
        <v>21.15196200534715</v>
      </c>
      <c r="AC30" s="3">
        <f t="shared" si="15"/>
        <v>0.5853634235042097</v>
      </c>
      <c r="AD30" s="3">
        <f t="shared" si="16"/>
        <v>1.5111509656420732</v>
      </c>
      <c r="AE30" s="3">
        <f t="shared" si="17"/>
        <v>1.1437420083362393</v>
      </c>
      <c r="AF30" s="3">
        <f t="shared" si="18"/>
        <v>8.560421129543831</v>
      </c>
      <c r="AG30" s="3">
        <f t="shared" si="19"/>
        <v>4.313422673906906</v>
      </c>
      <c r="AH30" s="3">
        <f t="shared" si="20"/>
        <v>5.037861804413889</v>
      </c>
    </row>
    <row r="31" spans="1:34" ht="12.75">
      <c r="A31" t="s">
        <v>20</v>
      </c>
      <c r="B31" s="2">
        <v>431426</v>
      </c>
      <c r="C31" s="2">
        <v>33354</v>
      </c>
      <c r="D31" s="2">
        <v>2477</v>
      </c>
      <c r="E31" s="2">
        <v>5251</v>
      </c>
      <c r="F31" s="2">
        <v>13333</v>
      </c>
      <c r="G31" s="2">
        <v>12293</v>
      </c>
      <c r="H31" s="2">
        <v>360</v>
      </c>
      <c r="I31" s="2">
        <v>736</v>
      </c>
      <c r="J31" s="2">
        <v>1672</v>
      </c>
      <c r="K31" s="2">
        <v>4716</v>
      </c>
      <c r="L31" s="2">
        <v>2202</v>
      </c>
      <c r="M31" s="2">
        <v>2607</v>
      </c>
      <c r="N31" s="7">
        <f t="shared" si="0"/>
        <v>0.07426395634706481</v>
      </c>
      <c r="O31" s="7">
        <f t="shared" si="1"/>
        <v>0.15743239191701144</v>
      </c>
      <c r="P31" s="7">
        <f t="shared" si="2"/>
        <v>0.39974215986088624</v>
      </c>
      <c r="Q31" s="7">
        <f t="shared" si="3"/>
        <v>0.36856149187503745</v>
      </c>
      <c r="R31" s="7">
        <f t="shared" si="4"/>
        <v>0.010793308148947653</v>
      </c>
      <c r="S31" s="7">
        <f t="shared" si="5"/>
        <v>0.02206631888229298</v>
      </c>
      <c r="T31" s="7">
        <f t="shared" si="6"/>
        <v>0.050128920069556875</v>
      </c>
      <c r="U31" s="7">
        <f t="shared" si="7"/>
        <v>0.14139233675121424</v>
      </c>
      <c r="V31" s="7">
        <f t="shared" si="8"/>
        <v>0.0660190681777298</v>
      </c>
      <c r="W31" s="7">
        <f t="shared" si="9"/>
        <v>0.07816153984529592</v>
      </c>
      <c r="X31" s="3">
        <f t="shared" si="10"/>
        <v>77.31105682086847</v>
      </c>
      <c r="Y31" s="3">
        <f t="shared" si="11"/>
        <v>5.741424948890424</v>
      </c>
      <c r="Z31" s="3">
        <f t="shared" si="12"/>
        <v>12.171264596941306</v>
      </c>
      <c r="AA31" s="3">
        <f t="shared" si="13"/>
        <v>30.904488834701663</v>
      </c>
      <c r="AB31" s="3">
        <f t="shared" si="14"/>
        <v>28.493878440335074</v>
      </c>
      <c r="AC31" s="3">
        <f t="shared" si="15"/>
        <v>0.8344420595884346</v>
      </c>
      <c r="AD31" s="3">
        <f t="shared" si="16"/>
        <v>1.7059704329363552</v>
      </c>
      <c r="AE31" s="3">
        <f t="shared" si="17"/>
        <v>3.8755197878662853</v>
      </c>
      <c r="AF31" s="3">
        <f t="shared" si="18"/>
        <v>10.931190980608495</v>
      </c>
      <c r="AG31" s="3">
        <f t="shared" si="19"/>
        <v>5.104003931149259</v>
      </c>
      <c r="AH31" s="3">
        <f t="shared" si="20"/>
        <v>6.0427512481862475</v>
      </c>
    </row>
    <row r="32" spans="1:34" ht="12.75">
      <c r="A32" t="s">
        <v>21</v>
      </c>
      <c r="B32" s="2">
        <v>340070</v>
      </c>
      <c r="C32" s="2">
        <v>23703</v>
      </c>
      <c r="D32" s="2">
        <v>1649</v>
      </c>
      <c r="E32" s="2">
        <v>3813</v>
      </c>
      <c r="F32" s="2">
        <v>10735</v>
      </c>
      <c r="G32" s="2">
        <v>7506</v>
      </c>
      <c r="H32" s="2">
        <v>141</v>
      </c>
      <c r="I32" s="2">
        <v>568</v>
      </c>
      <c r="J32" s="2">
        <v>541</v>
      </c>
      <c r="K32" s="2">
        <v>2975</v>
      </c>
      <c r="L32" s="2">
        <v>1405</v>
      </c>
      <c r="M32" s="2">
        <v>1876</v>
      </c>
      <c r="N32" s="7">
        <f t="shared" si="0"/>
        <v>0.0695692528371936</v>
      </c>
      <c r="O32" s="7">
        <f t="shared" si="1"/>
        <v>0.16086571320086065</v>
      </c>
      <c r="P32" s="7">
        <f t="shared" si="2"/>
        <v>0.45289625785765514</v>
      </c>
      <c r="Q32" s="7">
        <f t="shared" si="3"/>
        <v>0.3166687761042906</v>
      </c>
      <c r="R32" s="7">
        <f t="shared" si="4"/>
        <v>0.005948614099481078</v>
      </c>
      <c r="S32" s="7">
        <f t="shared" si="5"/>
        <v>0.02396321140783867</v>
      </c>
      <c r="T32" s="7">
        <f t="shared" si="6"/>
        <v>0.022824115090916763</v>
      </c>
      <c r="U32" s="7">
        <f t="shared" si="7"/>
        <v>0.1255115386238029</v>
      </c>
      <c r="V32" s="7">
        <f t="shared" si="8"/>
        <v>0.05927519723241784</v>
      </c>
      <c r="W32" s="7">
        <f t="shared" si="9"/>
        <v>0.07914609964983335</v>
      </c>
      <c r="X32" s="3">
        <f t="shared" si="10"/>
        <v>69.70035580909813</v>
      </c>
      <c r="Y32" s="3">
        <f t="shared" si="11"/>
        <v>4.8490016761255035</v>
      </c>
      <c r="Z32" s="3">
        <f t="shared" si="12"/>
        <v>11.21239744758432</v>
      </c>
      <c r="AA32" s="3">
        <f t="shared" si="13"/>
        <v>31.567030317287617</v>
      </c>
      <c r="AB32" s="3">
        <f t="shared" si="14"/>
        <v>22.071926368100684</v>
      </c>
      <c r="AC32" s="3">
        <f t="shared" si="15"/>
        <v>0.414620519304849</v>
      </c>
      <c r="AD32" s="3">
        <f t="shared" si="16"/>
        <v>1.6702443614549947</v>
      </c>
      <c r="AE32" s="3">
        <f t="shared" si="17"/>
        <v>1.5908489428647041</v>
      </c>
      <c r="AF32" s="3">
        <f t="shared" si="18"/>
        <v>8.748198900226424</v>
      </c>
      <c r="AG32" s="3">
        <f t="shared" si="19"/>
        <v>4.131502337753992</v>
      </c>
      <c r="AH32" s="3">
        <f t="shared" si="20"/>
        <v>5.516511306495721</v>
      </c>
    </row>
    <row r="33" spans="1:34" ht="12.75">
      <c r="A33" t="s">
        <v>22</v>
      </c>
      <c r="B33" s="2">
        <v>6376610</v>
      </c>
      <c r="C33" s="2">
        <v>494509</v>
      </c>
      <c r="D33" s="2">
        <v>23152</v>
      </c>
      <c r="E33" s="2">
        <v>59114</v>
      </c>
      <c r="F33" s="2">
        <v>157676</v>
      </c>
      <c r="G33" s="2">
        <v>254567</v>
      </c>
      <c r="H33" s="2">
        <v>18498</v>
      </c>
      <c r="I33" s="2">
        <v>11770</v>
      </c>
      <c r="J33" s="2">
        <v>26472</v>
      </c>
      <c r="K33" s="2">
        <v>118619</v>
      </c>
      <c r="L33" s="2">
        <v>42117</v>
      </c>
      <c r="M33" s="2">
        <v>37091</v>
      </c>
      <c r="N33" s="7">
        <f t="shared" si="0"/>
        <v>0.046818157000175935</v>
      </c>
      <c r="O33" s="7">
        <f t="shared" si="1"/>
        <v>0.1195407970330166</v>
      </c>
      <c r="P33" s="7">
        <f t="shared" si="2"/>
        <v>0.3188536507930088</v>
      </c>
      <c r="Q33" s="7">
        <f t="shared" si="3"/>
        <v>0.5147873951737987</v>
      </c>
      <c r="R33" s="7">
        <f t="shared" si="4"/>
        <v>0.037406801494007186</v>
      </c>
      <c r="S33" s="7">
        <f t="shared" si="5"/>
        <v>0.023801386830168914</v>
      </c>
      <c r="T33" s="7">
        <f t="shared" si="6"/>
        <v>0.0535318871850664</v>
      </c>
      <c r="U33" s="7">
        <f t="shared" si="7"/>
        <v>0.2398722773498561</v>
      </c>
      <c r="V33" s="7">
        <f t="shared" si="8"/>
        <v>0.08516932957741921</v>
      </c>
      <c r="W33" s="7">
        <f t="shared" si="9"/>
        <v>0.07500571273728082</v>
      </c>
      <c r="X33" s="3">
        <f t="shared" si="10"/>
        <v>77.55045392457748</v>
      </c>
      <c r="Y33" s="3">
        <f t="shared" si="11"/>
        <v>3.6307693272757784</v>
      </c>
      <c r="Z33" s="3">
        <f t="shared" si="12"/>
        <v>9.27044307241622</v>
      </c>
      <c r="AA33" s="3">
        <f t="shared" si="13"/>
        <v>24.727245354506547</v>
      </c>
      <c r="AB33" s="3">
        <f t="shared" si="14"/>
        <v>39.92199617037893</v>
      </c>
      <c r="AC33" s="3">
        <f t="shared" si="15"/>
        <v>2.90091443572682</v>
      </c>
      <c r="AD33" s="3">
        <f t="shared" si="16"/>
        <v>1.8458083527140596</v>
      </c>
      <c r="AE33" s="3">
        <f t="shared" si="17"/>
        <v>4.151422150641172</v>
      </c>
      <c r="AF33" s="3">
        <f t="shared" si="18"/>
        <v>18.60220399240349</v>
      </c>
      <c r="AG33" s="3">
        <f t="shared" si="19"/>
        <v>6.6049201691808035</v>
      </c>
      <c r="AH33" s="3">
        <f t="shared" si="20"/>
        <v>5.816727069712591</v>
      </c>
    </row>
    <row r="34" spans="1:34" ht="12.75">
      <c r="A34" t="s">
        <v>25</v>
      </c>
      <c r="B34" s="2">
        <v>1626168</v>
      </c>
      <c r="C34" s="2">
        <v>107851</v>
      </c>
      <c r="D34" s="2">
        <v>3981</v>
      </c>
      <c r="E34" s="2">
        <v>12749</v>
      </c>
      <c r="F34" s="2">
        <v>45342</v>
      </c>
      <c r="G34" s="2">
        <v>45779</v>
      </c>
      <c r="H34" s="2">
        <v>1649</v>
      </c>
      <c r="I34" s="2">
        <v>2424</v>
      </c>
      <c r="J34" s="2">
        <v>6418</v>
      </c>
      <c r="K34" s="2">
        <v>19113</v>
      </c>
      <c r="L34" s="2">
        <v>7592</v>
      </c>
      <c r="M34" s="2">
        <v>8583</v>
      </c>
      <c r="N34" s="7">
        <f aca="true" t="shared" si="21" ref="N34:N53">D34/C34</f>
        <v>0.03691203604973528</v>
      </c>
      <c r="O34" s="7">
        <f aca="true" t="shared" si="22" ref="O34:O53">E34/C34</f>
        <v>0.11820938146146072</v>
      </c>
      <c r="P34" s="7">
        <f aca="true" t="shared" si="23" ref="P34:P53">F34/C34</f>
        <v>0.420413348044988</v>
      </c>
      <c r="Q34" s="7">
        <f aca="true" t="shared" si="24" ref="Q34:Q53">G34/C34</f>
        <v>0.424465234443816</v>
      </c>
      <c r="R34" s="7">
        <f aca="true" t="shared" si="25" ref="R34:R53">H34/C34</f>
        <v>0.015289612520978015</v>
      </c>
      <c r="S34" s="7">
        <f aca="true" t="shared" si="26" ref="S34:S53">I34/C34</f>
        <v>0.022475452244300007</v>
      </c>
      <c r="T34" s="7">
        <f aca="true" t="shared" si="27" ref="T34:T53">J34/C34</f>
        <v>0.059508024960361984</v>
      </c>
      <c r="U34" s="7">
        <f aca="true" t="shared" si="28" ref="U34:U53">K34/C34</f>
        <v>0.17721671565400413</v>
      </c>
      <c r="V34" s="7">
        <f aca="true" t="shared" si="29" ref="V34:V53">L34/C34</f>
        <v>0.07039341313478781</v>
      </c>
      <c r="W34" s="7">
        <f aca="true" t="shared" si="30" ref="W34:W53">M34/C34</f>
        <v>0.07958201592938406</v>
      </c>
      <c r="X34" s="3">
        <f aca="true" t="shared" si="31" ref="X34:X53">(C34/B34)*1000</f>
        <v>66.32217581455299</v>
      </c>
      <c r="Y34" s="3">
        <f aca="true" t="shared" si="32" ref="Y34:Y53">(D34/B34)*1000</f>
        <v>2.4480865445636613</v>
      </c>
      <c r="Z34" s="3">
        <f aca="true" t="shared" si="33" ref="Z34:Z53">(E34/B34)*1000</f>
        <v>7.839903380216558</v>
      </c>
      <c r="AA34" s="3">
        <f aca="true" t="shared" si="34" ref="AA34:AA53">(F34/B34)*1000</f>
        <v>27.882727983824548</v>
      </c>
      <c r="AB34" s="3">
        <f aca="true" t="shared" si="35" ref="AB34:AB53">(G34/B34)*1000</f>
        <v>28.151457905948217</v>
      </c>
      <c r="AC34" s="3">
        <f aca="true" t="shared" si="36" ref="AC34:AC53">(H34/B34)*1000</f>
        <v>1.0140403697526947</v>
      </c>
      <c r="AD34" s="3">
        <f aca="true" t="shared" si="37" ref="AD34:AD53">(I34/B34)*1000</f>
        <v>1.4906208952580546</v>
      </c>
      <c r="AE34" s="3">
        <f aca="true" t="shared" si="38" ref="AE34:AE53">(J34/B34)*1000</f>
        <v>3.9467016937979342</v>
      </c>
      <c r="AF34" s="3">
        <f aca="true" t="shared" si="39" ref="AF34:AF53">(K34/B34)*1000</f>
        <v>11.753398172882507</v>
      </c>
      <c r="AG34" s="3">
        <f aca="true" t="shared" si="40" ref="AG34:AG53">(L34/B34)*1000</f>
        <v>4.66864432211186</v>
      </c>
      <c r="AH34" s="3">
        <f aca="true" t="shared" si="41" ref="AH34:AH53">(M34/B34)*1000</f>
        <v>5.278052452145166</v>
      </c>
    </row>
    <row r="35" spans="1:34" ht="12.75">
      <c r="A35" t="s">
        <v>23</v>
      </c>
      <c r="B35" s="2">
        <v>83685</v>
      </c>
      <c r="C35" s="2">
        <v>3754</v>
      </c>
      <c r="D35" s="2">
        <v>63</v>
      </c>
      <c r="E35" s="2">
        <v>326</v>
      </c>
      <c r="F35" s="2">
        <v>2139</v>
      </c>
      <c r="G35" s="2">
        <v>1226</v>
      </c>
      <c r="H35" s="2">
        <v>43</v>
      </c>
      <c r="I35" s="2">
        <v>44</v>
      </c>
      <c r="J35" s="2">
        <v>58</v>
      </c>
      <c r="K35" s="2">
        <v>486</v>
      </c>
      <c r="L35" s="2">
        <v>285</v>
      </c>
      <c r="M35" s="2">
        <v>310</v>
      </c>
      <c r="N35" s="7">
        <f t="shared" si="21"/>
        <v>0.016782099094299414</v>
      </c>
      <c r="O35" s="7">
        <f t="shared" si="22"/>
        <v>0.08684070324986681</v>
      </c>
      <c r="P35" s="7">
        <f t="shared" si="23"/>
        <v>0.5697922216302611</v>
      </c>
      <c r="Q35" s="7">
        <f t="shared" si="24"/>
        <v>0.32658497602557274</v>
      </c>
      <c r="R35" s="7">
        <f t="shared" si="25"/>
        <v>0.011454448588172616</v>
      </c>
      <c r="S35" s="7">
        <f t="shared" si="26"/>
        <v>0.011720831113478956</v>
      </c>
      <c r="T35" s="7">
        <f t="shared" si="27"/>
        <v>0.015450186467767715</v>
      </c>
      <c r="U35" s="7">
        <f t="shared" si="28"/>
        <v>0.12946190729888118</v>
      </c>
      <c r="V35" s="7">
        <f t="shared" si="29"/>
        <v>0.07591901971230687</v>
      </c>
      <c r="W35" s="7">
        <f t="shared" si="30"/>
        <v>0.08257858284496537</v>
      </c>
      <c r="X35" s="3">
        <f t="shared" si="31"/>
        <v>44.85869630160722</v>
      </c>
      <c r="Y35" s="3">
        <f t="shared" si="32"/>
        <v>0.752823086574655</v>
      </c>
      <c r="Z35" s="3">
        <f t="shared" si="33"/>
        <v>3.8955607337037703</v>
      </c>
      <c r="AA35" s="3">
        <f t="shared" si="34"/>
        <v>25.56013622512995</v>
      </c>
      <c r="AB35" s="3">
        <f t="shared" si="35"/>
        <v>14.65017625619884</v>
      </c>
      <c r="AC35" s="3">
        <f t="shared" si="36"/>
        <v>0.513831630519209</v>
      </c>
      <c r="AD35" s="3">
        <f t="shared" si="37"/>
        <v>0.5257812033219812</v>
      </c>
      <c r="AE35" s="3">
        <f t="shared" si="38"/>
        <v>0.6930752225607935</v>
      </c>
      <c r="AF35" s="3">
        <f t="shared" si="39"/>
        <v>5.8074923821473385</v>
      </c>
      <c r="AG35" s="3">
        <f t="shared" si="40"/>
        <v>3.4056282487901055</v>
      </c>
      <c r="AH35" s="3">
        <f t="shared" si="41"/>
        <v>3.7043675688594133</v>
      </c>
    </row>
    <row r="36" spans="1:34" ht="12.75">
      <c r="A36" t="s">
        <v>24</v>
      </c>
      <c r="B36" s="2">
        <v>1463797</v>
      </c>
      <c r="C36" s="2">
        <v>86782</v>
      </c>
      <c r="D36" s="2">
        <v>6634</v>
      </c>
      <c r="E36" s="2">
        <v>12052</v>
      </c>
      <c r="F36" s="2">
        <v>36699</v>
      </c>
      <c r="G36" s="2">
        <v>31397</v>
      </c>
      <c r="H36" s="2">
        <v>900</v>
      </c>
      <c r="I36" s="2">
        <v>1866</v>
      </c>
      <c r="J36" s="2">
        <v>3049</v>
      </c>
      <c r="K36" s="2">
        <v>13206</v>
      </c>
      <c r="L36" s="2">
        <v>5616</v>
      </c>
      <c r="M36" s="2">
        <v>6760</v>
      </c>
      <c r="N36" s="7">
        <f t="shared" si="21"/>
        <v>0.07644442395888548</v>
      </c>
      <c r="O36" s="7">
        <f t="shared" si="22"/>
        <v>0.13887672558825562</v>
      </c>
      <c r="P36" s="7">
        <f t="shared" si="23"/>
        <v>0.4228872346800028</v>
      </c>
      <c r="Q36" s="7">
        <f t="shared" si="24"/>
        <v>0.3617916157728561</v>
      </c>
      <c r="R36" s="7">
        <f t="shared" si="25"/>
        <v>0.010370814224147864</v>
      </c>
      <c r="S36" s="7">
        <f t="shared" si="26"/>
        <v>0.02150215482473324</v>
      </c>
      <c r="T36" s="7">
        <f t="shared" si="27"/>
        <v>0.035134013966029824</v>
      </c>
      <c r="U36" s="7">
        <f t="shared" si="28"/>
        <v>0.15217441404899634</v>
      </c>
      <c r="V36" s="7">
        <f t="shared" si="29"/>
        <v>0.06471388075868267</v>
      </c>
      <c r="W36" s="7">
        <f t="shared" si="30"/>
        <v>0.07789633795026618</v>
      </c>
      <c r="X36" s="3">
        <f t="shared" si="31"/>
        <v>59.285543009037454</v>
      </c>
      <c r="Y36" s="3">
        <f t="shared" si="32"/>
        <v>4.532049184415599</v>
      </c>
      <c r="Z36" s="3">
        <f t="shared" si="33"/>
        <v>8.233382087816823</v>
      </c>
      <c r="AA36" s="3">
        <f t="shared" si="34"/>
        <v>25.07109933959422</v>
      </c>
      <c r="AB36" s="3">
        <f t="shared" si="35"/>
        <v>21.449012397210815</v>
      </c>
      <c r="AC36" s="3">
        <f t="shared" si="36"/>
        <v>0.6148393527244556</v>
      </c>
      <c r="AD36" s="3">
        <f t="shared" si="37"/>
        <v>1.2747669246487048</v>
      </c>
      <c r="AE36" s="3">
        <f t="shared" si="38"/>
        <v>2.0829390960631837</v>
      </c>
      <c r="AF36" s="3">
        <f t="shared" si="39"/>
        <v>9.021742768976845</v>
      </c>
      <c r="AG36" s="3">
        <f t="shared" si="40"/>
        <v>3.8365975610006036</v>
      </c>
      <c r="AH36" s="3">
        <f t="shared" si="41"/>
        <v>4.618126693797023</v>
      </c>
    </row>
    <row r="37" spans="1:34" ht="12.75">
      <c r="A37" t="s">
        <v>26</v>
      </c>
      <c r="B37" s="2">
        <v>636024</v>
      </c>
      <c r="C37" s="2">
        <v>41582</v>
      </c>
      <c r="D37" s="2">
        <v>3858</v>
      </c>
      <c r="E37" s="2">
        <v>6146</v>
      </c>
      <c r="F37" s="2">
        <v>16451</v>
      </c>
      <c r="G37" s="2">
        <v>15127</v>
      </c>
      <c r="H37" s="2">
        <v>525</v>
      </c>
      <c r="I37" s="2">
        <v>760</v>
      </c>
      <c r="J37" s="2">
        <v>1206</v>
      </c>
      <c r="K37" s="2">
        <v>6914</v>
      </c>
      <c r="L37" s="2">
        <v>2347</v>
      </c>
      <c r="M37" s="2">
        <v>3375</v>
      </c>
      <c r="N37" s="7">
        <f t="shared" si="21"/>
        <v>0.09278053003703525</v>
      </c>
      <c r="O37" s="7">
        <f t="shared" si="22"/>
        <v>0.14780433841566062</v>
      </c>
      <c r="P37" s="7">
        <f t="shared" si="23"/>
        <v>0.39562791592515995</v>
      </c>
      <c r="Q37" s="7">
        <f t="shared" si="24"/>
        <v>0.3637872156221442</v>
      </c>
      <c r="R37" s="7">
        <f t="shared" si="25"/>
        <v>0.01262565533163388</v>
      </c>
      <c r="S37" s="7">
        <f t="shared" si="26"/>
        <v>0.01827713914674619</v>
      </c>
      <c r="T37" s="7">
        <f t="shared" si="27"/>
        <v>0.0290029339618104</v>
      </c>
      <c r="U37" s="7">
        <f t="shared" si="28"/>
        <v>0.16627386850079362</v>
      </c>
      <c r="V37" s="7">
        <f t="shared" si="29"/>
        <v>0.056442691549228034</v>
      </c>
      <c r="W37" s="7">
        <f t="shared" si="30"/>
        <v>0.08116492713193209</v>
      </c>
      <c r="X37" s="3">
        <f t="shared" si="31"/>
        <v>65.37803604895413</v>
      </c>
      <c r="Y37" s="3">
        <f t="shared" si="32"/>
        <v>6.065808837402362</v>
      </c>
      <c r="Z37" s="3">
        <f t="shared" si="33"/>
        <v>9.663157365130875</v>
      </c>
      <c r="AA37" s="3">
        <f t="shared" si="34"/>
        <v>25.865376149327698</v>
      </c>
      <c r="AB37" s="3">
        <f t="shared" si="35"/>
        <v>23.78369369709319</v>
      </c>
      <c r="AC37" s="3">
        <f t="shared" si="36"/>
        <v>0.8254405494132298</v>
      </c>
      <c r="AD37" s="3">
        <f t="shared" si="37"/>
        <v>1.194923462007723</v>
      </c>
      <c r="AE37" s="3">
        <f t="shared" si="38"/>
        <v>1.896154862080676</v>
      </c>
      <c r="AF37" s="3">
        <f t="shared" si="39"/>
        <v>10.870658968843943</v>
      </c>
      <c r="AG37" s="3">
        <f t="shared" si="40"/>
        <v>3.6901123228054287</v>
      </c>
      <c r="AH37" s="3">
        <f t="shared" si="41"/>
        <v>5.306403531942191</v>
      </c>
    </row>
    <row r="38" spans="1:34" ht="12.75">
      <c r="A38" t="s">
        <v>27</v>
      </c>
      <c r="B38" s="2">
        <v>320217</v>
      </c>
      <c r="C38" s="2">
        <v>22663</v>
      </c>
      <c r="D38" s="2">
        <v>1902</v>
      </c>
      <c r="E38" s="2">
        <v>4121</v>
      </c>
      <c r="F38" s="2">
        <v>9554</v>
      </c>
      <c r="G38" s="2">
        <v>7086</v>
      </c>
      <c r="H38" s="2">
        <v>159</v>
      </c>
      <c r="I38" s="2">
        <v>587</v>
      </c>
      <c r="J38" s="2">
        <v>542</v>
      </c>
      <c r="K38" s="2">
        <v>2687</v>
      </c>
      <c r="L38" s="2">
        <v>1383</v>
      </c>
      <c r="M38" s="2">
        <v>1728</v>
      </c>
      <c r="N38" s="7">
        <f t="shared" si="21"/>
        <v>0.08392534086396329</v>
      </c>
      <c r="O38" s="7">
        <f t="shared" si="22"/>
        <v>0.18183823853858713</v>
      </c>
      <c r="P38" s="7">
        <f t="shared" si="23"/>
        <v>0.4215681948550501</v>
      </c>
      <c r="Q38" s="7">
        <f t="shared" si="24"/>
        <v>0.3126682257423995</v>
      </c>
      <c r="R38" s="7">
        <f t="shared" si="25"/>
        <v>0.0070158407977761105</v>
      </c>
      <c r="S38" s="7">
        <f t="shared" si="26"/>
        <v>0.025901248731412436</v>
      </c>
      <c r="T38" s="7">
        <f t="shared" si="27"/>
        <v>0.02391563341128712</v>
      </c>
      <c r="U38" s="7">
        <f t="shared" si="28"/>
        <v>0.1185632970039271</v>
      </c>
      <c r="V38" s="7">
        <f t="shared" si="29"/>
        <v>0.06102457750518466</v>
      </c>
      <c r="W38" s="7">
        <f t="shared" si="30"/>
        <v>0.07624762829281208</v>
      </c>
      <c r="X38" s="3">
        <f t="shared" si="31"/>
        <v>70.77388146163382</v>
      </c>
      <c r="Y38" s="3">
        <f t="shared" si="32"/>
        <v>5.9397221259333515</v>
      </c>
      <c r="Z38" s="3">
        <f t="shared" si="33"/>
        <v>12.869397939522262</v>
      </c>
      <c r="AA38" s="3">
        <f t="shared" si="34"/>
        <v>29.83601745066627</v>
      </c>
      <c r="AB38" s="3">
        <f t="shared" si="35"/>
        <v>22.12874394551195</v>
      </c>
      <c r="AC38" s="3">
        <f t="shared" si="36"/>
        <v>0.496538284975501</v>
      </c>
      <c r="AD38" s="3">
        <f t="shared" si="37"/>
        <v>1.8331319074252772</v>
      </c>
      <c r="AE38" s="3">
        <f t="shared" si="38"/>
        <v>1.6926022041303241</v>
      </c>
      <c r="AF38" s="3">
        <f t="shared" si="39"/>
        <v>8.391184727856421</v>
      </c>
      <c r="AG38" s="3">
        <f t="shared" si="40"/>
        <v>4.318946214598225</v>
      </c>
      <c r="AH38" s="3">
        <f t="shared" si="41"/>
        <v>5.396340606526199</v>
      </c>
    </row>
    <row r="39" spans="1:34" ht="12.75">
      <c r="A39" t="s">
        <v>28</v>
      </c>
      <c r="B39" s="2">
        <v>166496</v>
      </c>
      <c r="C39" s="2">
        <v>10319</v>
      </c>
      <c r="D39" s="2">
        <v>789</v>
      </c>
      <c r="E39" s="2">
        <v>1600</v>
      </c>
      <c r="F39" s="2">
        <v>4764</v>
      </c>
      <c r="G39" s="2">
        <v>3166</v>
      </c>
      <c r="H39" s="2">
        <v>70</v>
      </c>
      <c r="I39" s="2">
        <v>234</v>
      </c>
      <c r="J39" s="2">
        <v>151</v>
      </c>
      <c r="K39" s="2">
        <v>1242</v>
      </c>
      <c r="L39" s="2">
        <v>594</v>
      </c>
      <c r="M39" s="2">
        <v>875</v>
      </c>
      <c r="N39" s="7">
        <f t="shared" si="21"/>
        <v>0.07646089737377652</v>
      </c>
      <c r="O39" s="7">
        <f t="shared" si="22"/>
        <v>0.1550537842814226</v>
      </c>
      <c r="P39" s="7">
        <f t="shared" si="23"/>
        <v>0.46167264269793584</v>
      </c>
      <c r="Q39" s="7">
        <f t="shared" si="24"/>
        <v>0.306812675646865</v>
      </c>
      <c r="R39" s="7">
        <f t="shared" si="25"/>
        <v>0.00678360306231224</v>
      </c>
      <c r="S39" s="7">
        <f t="shared" si="26"/>
        <v>0.02267661595115806</v>
      </c>
      <c r="T39" s="7">
        <f t="shared" si="27"/>
        <v>0.01463320089155926</v>
      </c>
      <c r="U39" s="7">
        <f t="shared" si="28"/>
        <v>0.1203605000484543</v>
      </c>
      <c r="V39" s="7">
        <f t="shared" si="29"/>
        <v>0.05756371741447815</v>
      </c>
      <c r="W39" s="7">
        <f t="shared" si="30"/>
        <v>0.084795038278903</v>
      </c>
      <c r="X39" s="3">
        <f t="shared" si="31"/>
        <v>61.977464924082255</v>
      </c>
      <c r="Y39" s="3">
        <f t="shared" si="32"/>
        <v>4.738852585047088</v>
      </c>
      <c r="Z39" s="3">
        <f t="shared" si="33"/>
        <v>9.609840476648086</v>
      </c>
      <c r="AA39" s="3">
        <f t="shared" si="34"/>
        <v>28.613300019219682</v>
      </c>
      <c r="AB39" s="3">
        <f t="shared" si="35"/>
        <v>19.015471843167404</v>
      </c>
      <c r="AC39" s="3">
        <f t="shared" si="36"/>
        <v>0.42043052085335386</v>
      </c>
      <c r="AD39" s="3">
        <f t="shared" si="37"/>
        <v>1.4054391697097828</v>
      </c>
      <c r="AE39" s="3">
        <f t="shared" si="38"/>
        <v>0.9069286949836632</v>
      </c>
      <c r="AF39" s="3">
        <f t="shared" si="39"/>
        <v>7.459638669998078</v>
      </c>
      <c r="AG39" s="3">
        <f t="shared" si="40"/>
        <v>3.5676532769556024</v>
      </c>
      <c r="AH39" s="3">
        <f t="shared" si="41"/>
        <v>5.255381510666923</v>
      </c>
    </row>
    <row r="40" spans="1:34" ht="12.75">
      <c r="A40" t="s">
        <v>29</v>
      </c>
      <c r="B40" s="2">
        <v>948588</v>
      </c>
      <c r="C40" s="2">
        <v>65525</v>
      </c>
      <c r="D40" s="2">
        <v>4283</v>
      </c>
      <c r="E40" s="2">
        <v>9360</v>
      </c>
      <c r="F40" s="2">
        <v>28926</v>
      </c>
      <c r="G40" s="2">
        <v>22956</v>
      </c>
      <c r="H40" s="2">
        <v>697</v>
      </c>
      <c r="I40" s="2">
        <v>1657</v>
      </c>
      <c r="J40" s="2">
        <v>1797</v>
      </c>
      <c r="K40" s="2">
        <v>9589</v>
      </c>
      <c r="L40" s="2">
        <v>3924</v>
      </c>
      <c r="M40" s="2">
        <v>5292</v>
      </c>
      <c r="N40" s="7">
        <f t="shared" si="21"/>
        <v>0.06536436474628005</v>
      </c>
      <c r="O40" s="7">
        <f t="shared" si="22"/>
        <v>0.14284624189240747</v>
      </c>
      <c r="P40" s="7">
        <f t="shared" si="23"/>
        <v>0.4414498283098054</v>
      </c>
      <c r="Q40" s="7">
        <f t="shared" si="24"/>
        <v>0.35033956505150704</v>
      </c>
      <c r="R40" s="7">
        <f t="shared" si="25"/>
        <v>0.010637161388782908</v>
      </c>
      <c r="S40" s="7">
        <f t="shared" si="26"/>
        <v>0.02528805799313239</v>
      </c>
      <c r="T40" s="7">
        <f t="shared" si="27"/>
        <v>0.02742464708126669</v>
      </c>
      <c r="U40" s="7">
        <f t="shared" si="28"/>
        <v>0.14634109118657002</v>
      </c>
      <c r="V40" s="7">
        <f t="shared" si="29"/>
        <v>0.05988553987027852</v>
      </c>
      <c r="W40" s="7">
        <f t="shared" si="30"/>
        <v>0.08076306753147654</v>
      </c>
      <c r="X40" s="3">
        <f t="shared" si="31"/>
        <v>69.07635348539091</v>
      </c>
      <c r="Y40" s="3">
        <f t="shared" si="32"/>
        <v>4.515131964562065</v>
      </c>
      <c r="Z40" s="3">
        <f t="shared" si="33"/>
        <v>9.867297499019596</v>
      </c>
      <c r="AA40" s="3">
        <f t="shared" si="34"/>
        <v>30.49374438639325</v>
      </c>
      <c r="AB40" s="3">
        <f t="shared" si="35"/>
        <v>24.200179635416006</v>
      </c>
      <c r="AC40" s="3">
        <f t="shared" si="36"/>
        <v>0.7347763201727199</v>
      </c>
      <c r="AD40" s="3">
        <f t="shared" si="37"/>
        <v>1.7468068328926782</v>
      </c>
      <c r="AE40" s="3">
        <f t="shared" si="38"/>
        <v>1.8943946159976723</v>
      </c>
      <c r="AF40" s="3">
        <f t="shared" si="39"/>
        <v>10.108708944241336</v>
      </c>
      <c r="AG40" s="3">
        <f t="shared" si="40"/>
        <v>4.136674720742831</v>
      </c>
      <c r="AH40" s="3">
        <f t="shared" si="41"/>
        <v>5.5788182013687715</v>
      </c>
    </row>
    <row r="41" spans="1:34" ht="12.75">
      <c r="A41" t="s">
        <v>30</v>
      </c>
      <c r="B41" s="2">
        <v>343044</v>
      </c>
      <c r="C41" s="2">
        <v>22303</v>
      </c>
      <c r="D41" s="2">
        <v>1864</v>
      </c>
      <c r="E41" s="2">
        <v>3209</v>
      </c>
      <c r="F41" s="2">
        <v>9661</v>
      </c>
      <c r="G41" s="2">
        <v>7569</v>
      </c>
      <c r="H41" s="2">
        <v>233</v>
      </c>
      <c r="I41" s="2">
        <v>477</v>
      </c>
      <c r="J41" s="2">
        <v>581</v>
      </c>
      <c r="K41" s="2">
        <v>2956</v>
      </c>
      <c r="L41" s="2">
        <v>1611</v>
      </c>
      <c r="M41" s="2">
        <v>1711</v>
      </c>
      <c r="N41" s="7">
        <f t="shared" si="21"/>
        <v>0.083576200511142</v>
      </c>
      <c r="O41" s="7">
        <f t="shared" si="22"/>
        <v>0.14388198897009372</v>
      </c>
      <c r="P41" s="7">
        <f t="shared" si="23"/>
        <v>0.43317042550329554</v>
      </c>
      <c r="Q41" s="7">
        <f t="shared" si="24"/>
        <v>0.33937138501546876</v>
      </c>
      <c r="R41" s="7">
        <f t="shared" si="25"/>
        <v>0.01044702506389275</v>
      </c>
      <c r="S41" s="7">
        <f t="shared" si="26"/>
        <v>0.021387257319643097</v>
      </c>
      <c r="T41" s="7">
        <f t="shared" si="27"/>
        <v>0.026050307133569477</v>
      </c>
      <c r="U41" s="7">
        <f t="shared" si="28"/>
        <v>0.13253822355736897</v>
      </c>
      <c r="V41" s="7">
        <f t="shared" si="29"/>
        <v>0.07223243509841726</v>
      </c>
      <c r="W41" s="7">
        <f t="shared" si="30"/>
        <v>0.07671613684257723</v>
      </c>
      <c r="X41" s="3">
        <f t="shared" si="31"/>
        <v>65.0149835006588</v>
      </c>
      <c r="Y41" s="3">
        <f t="shared" si="32"/>
        <v>5.43370529727965</v>
      </c>
      <c r="Z41" s="3">
        <f t="shared" si="33"/>
        <v>9.354485138932615</v>
      </c>
      <c r="AA41" s="3">
        <f t="shared" si="34"/>
        <v>28.16256806707011</v>
      </c>
      <c r="AB41" s="3">
        <f t="shared" si="35"/>
        <v>22.064224997376428</v>
      </c>
      <c r="AC41" s="3">
        <f t="shared" si="36"/>
        <v>0.6792131621599562</v>
      </c>
      <c r="AD41" s="3">
        <f t="shared" si="37"/>
        <v>1.3904921817609401</v>
      </c>
      <c r="AE41" s="3">
        <f t="shared" si="38"/>
        <v>1.6936602884761138</v>
      </c>
      <c r="AF41" s="3">
        <f t="shared" si="39"/>
        <v>8.616970417788972</v>
      </c>
      <c r="AG41" s="3">
        <f t="shared" si="40"/>
        <v>4.696190576136005</v>
      </c>
      <c r="AH41" s="3">
        <f t="shared" si="41"/>
        <v>4.987698371054442</v>
      </c>
    </row>
    <row r="42" spans="1:34" ht="12.75">
      <c r="A42" t="s">
        <v>31</v>
      </c>
      <c r="B42" s="2">
        <v>1017785</v>
      </c>
      <c r="C42" s="2">
        <v>61764</v>
      </c>
      <c r="D42" s="2">
        <v>2500</v>
      </c>
      <c r="E42" s="2">
        <v>6652</v>
      </c>
      <c r="F42" s="2">
        <v>27317</v>
      </c>
      <c r="G42" s="2">
        <v>25295</v>
      </c>
      <c r="H42" s="2">
        <v>942</v>
      </c>
      <c r="I42" s="2">
        <v>1253</v>
      </c>
      <c r="J42" s="2">
        <v>2327</v>
      </c>
      <c r="K42" s="2">
        <v>10879</v>
      </c>
      <c r="L42" s="2">
        <v>4357</v>
      </c>
      <c r="M42" s="2">
        <v>5537</v>
      </c>
      <c r="N42" s="7">
        <f t="shared" si="21"/>
        <v>0.040476653066511235</v>
      </c>
      <c r="O42" s="7">
        <f t="shared" si="22"/>
        <v>0.1077002784793731</v>
      </c>
      <c r="P42" s="7">
        <f t="shared" si="23"/>
        <v>0.44228029272715497</v>
      </c>
      <c r="Q42" s="7">
        <f t="shared" si="24"/>
        <v>0.4095427757269607</v>
      </c>
      <c r="R42" s="7">
        <f t="shared" si="25"/>
        <v>0.015251602875461434</v>
      </c>
      <c r="S42" s="7">
        <f t="shared" si="26"/>
        <v>0.020286898516935433</v>
      </c>
      <c r="T42" s="7">
        <f t="shared" si="27"/>
        <v>0.03767566867430866</v>
      </c>
      <c r="U42" s="7">
        <f t="shared" si="28"/>
        <v>0.1761382034842303</v>
      </c>
      <c r="V42" s="7">
        <f t="shared" si="29"/>
        <v>0.07054271096431579</v>
      </c>
      <c r="W42" s="7">
        <f t="shared" si="30"/>
        <v>0.08964769121170908</v>
      </c>
      <c r="X42" s="3">
        <f t="shared" si="31"/>
        <v>60.68472221539913</v>
      </c>
      <c r="Y42" s="3">
        <f t="shared" si="32"/>
        <v>2.4563144475503176</v>
      </c>
      <c r="Z42" s="3">
        <f t="shared" si="33"/>
        <v>6.535761482041885</v>
      </c>
      <c r="AA42" s="3">
        <f t="shared" si="34"/>
        <v>26.83965670549281</v>
      </c>
      <c r="AB42" s="3">
        <f t="shared" si="35"/>
        <v>24.852989580314116</v>
      </c>
      <c r="AC42" s="3">
        <f t="shared" si="36"/>
        <v>0.9255392838369596</v>
      </c>
      <c r="AD42" s="3">
        <f t="shared" si="37"/>
        <v>1.2311048011122192</v>
      </c>
      <c r="AE42" s="3">
        <f t="shared" si="38"/>
        <v>2.2863374877798353</v>
      </c>
      <c r="AF42" s="3">
        <f t="shared" si="39"/>
        <v>10.688897949959962</v>
      </c>
      <c r="AG42" s="3">
        <f t="shared" si="40"/>
        <v>4.280864819190693</v>
      </c>
      <c r="AH42" s="3">
        <f t="shared" si="41"/>
        <v>5.440245238434443</v>
      </c>
    </row>
    <row r="43" spans="1:34" ht="12.75">
      <c r="A43" t="s">
        <v>32</v>
      </c>
      <c r="B43" s="2">
        <v>158595</v>
      </c>
      <c r="C43" s="2">
        <v>10664</v>
      </c>
      <c r="D43" s="2">
        <v>803</v>
      </c>
      <c r="E43" s="2">
        <v>1946</v>
      </c>
      <c r="F43" s="2">
        <v>4629</v>
      </c>
      <c r="G43" s="2">
        <v>3286</v>
      </c>
      <c r="H43" s="2">
        <v>74</v>
      </c>
      <c r="I43" s="2">
        <v>206</v>
      </c>
      <c r="J43" s="2">
        <v>172</v>
      </c>
      <c r="K43" s="2">
        <v>1431</v>
      </c>
      <c r="L43" s="2">
        <v>626</v>
      </c>
      <c r="M43" s="2">
        <v>777</v>
      </c>
      <c r="N43" s="7">
        <f t="shared" si="21"/>
        <v>0.07530007501875469</v>
      </c>
      <c r="O43" s="7">
        <f t="shared" si="22"/>
        <v>0.18248312078019505</v>
      </c>
      <c r="P43" s="7">
        <f t="shared" si="23"/>
        <v>0.4340772693173293</v>
      </c>
      <c r="Q43" s="7">
        <f t="shared" si="24"/>
        <v>0.3081395348837209</v>
      </c>
      <c r="R43" s="7">
        <f t="shared" si="25"/>
        <v>0.006939234808702175</v>
      </c>
      <c r="S43" s="7">
        <f t="shared" si="26"/>
        <v>0.019317329332333082</v>
      </c>
      <c r="T43" s="7">
        <f t="shared" si="27"/>
        <v>0.016129032258064516</v>
      </c>
      <c r="U43" s="7">
        <f t="shared" si="28"/>
        <v>0.13418979744936235</v>
      </c>
      <c r="V43" s="7">
        <f t="shared" si="29"/>
        <v>0.05870217554388597</v>
      </c>
      <c r="W43" s="7">
        <f t="shared" si="30"/>
        <v>0.07286196549137285</v>
      </c>
      <c r="X43" s="3">
        <f t="shared" si="31"/>
        <v>67.24045524764337</v>
      </c>
      <c r="Y43" s="3">
        <f t="shared" si="32"/>
        <v>5.063211324442763</v>
      </c>
      <c r="Z43" s="3">
        <f t="shared" si="33"/>
        <v>12.270248116271004</v>
      </c>
      <c r="AA43" s="3">
        <f t="shared" si="34"/>
        <v>29.187553201551122</v>
      </c>
      <c r="AB43" s="3">
        <f t="shared" si="35"/>
        <v>20.719442605378482</v>
      </c>
      <c r="AC43" s="3">
        <f t="shared" si="36"/>
        <v>0.46659730760742774</v>
      </c>
      <c r="AD43" s="3">
        <f t="shared" si="37"/>
        <v>1.2989060184747312</v>
      </c>
      <c r="AE43" s="3">
        <f t="shared" si="38"/>
        <v>1.0845234717361834</v>
      </c>
      <c r="AF43" s="3">
        <f t="shared" si="39"/>
        <v>9.022983070084177</v>
      </c>
      <c r="AG43" s="3">
        <f t="shared" si="40"/>
        <v>3.9471610075979693</v>
      </c>
      <c r="AH43" s="3">
        <f t="shared" si="41"/>
        <v>4.899271729877991</v>
      </c>
    </row>
    <row r="44" spans="1:34" ht="12.75">
      <c r="A44" t="s">
        <v>33</v>
      </c>
      <c r="B44" s="2">
        <v>1937412</v>
      </c>
      <c r="C44" s="2">
        <v>108704</v>
      </c>
      <c r="D44" s="2">
        <v>6431</v>
      </c>
      <c r="E44" s="2">
        <v>11171</v>
      </c>
      <c r="F44" s="2">
        <v>46532</v>
      </c>
      <c r="G44" s="2">
        <v>44570</v>
      </c>
      <c r="H44" s="2">
        <v>1670</v>
      </c>
      <c r="I44" s="2">
        <v>2890</v>
      </c>
      <c r="J44" s="2">
        <v>4141</v>
      </c>
      <c r="K44" s="2">
        <v>18964</v>
      </c>
      <c r="L44" s="2">
        <v>8675</v>
      </c>
      <c r="M44" s="2">
        <v>8230</v>
      </c>
      <c r="N44" s="7">
        <f t="shared" si="21"/>
        <v>0.05916065646158375</v>
      </c>
      <c r="O44" s="7">
        <f t="shared" si="22"/>
        <v>0.10276530762437444</v>
      </c>
      <c r="P44" s="7">
        <f t="shared" si="23"/>
        <v>0.42806152487488963</v>
      </c>
      <c r="Q44" s="7">
        <f t="shared" si="24"/>
        <v>0.4100125110391522</v>
      </c>
      <c r="R44" s="7">
        <f t="shared" si="25"/>
        <v>0.0153628201354136</v>
      </c>
      <c r="S44" s="7">
        <f t="shared" si="26"/>
        <v>0.02658595819841036</v>
      </c>
      <c r="T44" s="7">
        <f t="shared" si="27"/>
        <v>0.038094274359729174</v>
      </c>
      <c r="U44" s="7">
        <f t="shared" si="28"/>
        <v>0.17445540182513983</v>
      </c>
      <c r="V44" s="7">
        <f t="shared" si="29"/>
        <v>0.07980387106270238</v>
      </c>
      <c r="W44" s="7">
        <f t="shared" si="30"/>
        <v>0.07571018545775685</v>
      </c>
      <c r="X44" s="3">
        <f t="shared" si="31"/>
        <v>56.10783870441599</v>
      </c>
      <c r="Y44" s="3">
        <f t="shared" si="32"/>
        <v>3.319376570393907</v>
      </c>
      <c r="Z44" s="3">
        <f t="shared" si="33"/>
        <v>5.765939304598093</v>
      </c>
      <c r="AA44" s="3">
        <f t="shared" si="34"/>
        <v>24.017606993246662</v>
      </c>
      <c r="AB44" s="3">
        <f t="shared" si="35"/>
        <v>23.004915836177332</v>
      </c>
      <c r="AC44" s="3">
        <f t="shared" si="36"/>
        <v>0.8619746342027406</v>
      </c>
      <c r="AD44" s="3">
        <f t="shared" si="37"/>
        <v>1.4916806543987546</v>
      </c>
      <c r="AE44" s="3">
        <f t="shared" si="38"/>
        <v>2.1373874013374543</v>
      </c>
      <c r="AF44" s="3">
        <f t="shared" si="39"/>
        <v>9.788315546719025</v>
      </c>
      <c r="AG44" s="3">
        <f t="shared" si="40"/>
        <v>4.477622725574116</v>
      </c>
      <c r="AH44" s="3">
        <f t="shared" si="41"/>
        <v>4.247934873945242</v>
      </c>
    </row>
    <row r="45" spans="1:34" ht="12.75">
      <c r="A45" t="s">
        <v>34</v>
      </c>
      <c r="B45" s="2">
        <v>92202</v>
      </c>
      <c r="C45" s="2">
        <v>5794</v>
      </c>
      <c r="D45" s="2">
        <v>505</v>
      </c>
      <c r="E45" s="2">
        <v>973</v>
      </c>
      <c r="F45" s="2">
        <v>2338</v>
      </c>
      <c r="G45" s="2">
        <v>1978</v>
      </c>
      <c r="H45" s="2">
        <v>30</v>
      </c>
      <c r="I45" s="2">
        <v>113</v>
      </c>
      <c r="J45" s="2">
        <v>224</v>
      </c>
      <c r="K45" s="2">
        <v>753</v>
      </c>
      <c r="L45" s="2">
        <v>355</v>
      </c>
      <c r="M45" s="2">
        <v>503</v>
      </c>
      <c r="N45" s="7">
        <f t="shared" si="21"/>
        <v>0.08715913013462202</v>
      </c>
      <c r="O45" s="7">
        <f t="shared" si="22"/>
        <v>0.1679323438039351</v>
      </c>
      <c r="P45" s="7">
        <f t="shared" si="23"/>
        <v>0.40352088367276495</v>
      </c>
      <c r="Q45" s="7">
        <f t="shared" si="24"/>
        <v>0.34138764238867797</v>
      </c>
      <c r="R45" s="7">
        <f t="shared" si="25"/>
        <v>0.0051777701070072485</v>
      </c>
      <c r="S45" s="7">
        <f t="shared" si="26"/>
        <v>0.019502934069727303</v>
      </c>
      <c r="T45" s="7">
        <f t="shared" si="27"/>
        <v>0.03866068346565413</v>
      </c>
      <c r="U45" s="7">
        <f t="shared" si="28"/>
        <v>0.12996202968588194</v>
      </c>
      <c r="V45" s="7">
        <f t="shared" si="29"/>
        <v>0.06127027959958578</v>
      </c>
      <c r="W45" s="7">
        <f t="shared" si="30"/>
        <v>0.08681394546082154</v>
      </c>
      <c r="X45" s="3">
        <f t="shared" si="31"/>
        <v>62.84028546018525</v>
      </c>
      <c r="Y45" s="3">
        <f t="shared" si="32"/>
        <v>5.477104618121082</v>
      </c>
      <c r="Z45" s="3">
        <f t="shared" si="33"/>
        <v>10.552916422637253</v>
      </c>
      <c r="AA45" s="3">
        <f t="shared" si="34"/>
        <v>25.357367519142752</v>
      </c>
      <c r="AB45" s="3">
        <f t="shared" si="35"/>
        <v>21.45289690028416</v>
      </c>
      <c r="AC45" s="3">
        <f t="shared" si="36"/>
        <v>0.32537255157154943</v>
      </c>
      <c r="AD45" s="3">
        <f t="shared" si="37"/>
        <v>1.2255699442528363</v>
      </c>
      <c r="AE45" s="3">
        <f t="shared" si="38"/>
        <v>2.4294483850675688</v>
      </c>
      <c r="AF45" s="3">
        <f t="shared" si="39"/>
        <v>8.16685104444589</v>
      </c>
      <c r="AG45" s="3">
        <f t="shared" si="40"/>
        <v>3.850241860263335</v>
      </c>
      <c r="AH45" s="3">
        <f t="shared" si="41"/>
        <v>5.455413114682979</v>
      </c>
    </row>
    <row r="46" spans="1:34" ht="12.75">
      <c r="A46" t="s">
        <v>35</v>
      </c>
      <c r="B46" s="2">
        <v>792868</v>
      </c>
      <c r="C46" s="2">
        <v>50639</v>
      </c>
      <c r="D46" s="2">
        <v>2983</v>
      </c>
      <c r="E46" s="2">
        <v>7741</v>
      </c>
      <c r="F46" s="2">
        <v>20278</v>
      </c>
      <c r="G46" s="2">
        <v>19637</v>
      </c>
      <c r="H46" s="2">
        <v>636</v>
      </c>
      <c r="I46" s="2">
        <v>1113</v>
      </c>
      <c r="J46" s="2">
        <v>2940</v>
      </c>
      <c r="K46" s="2">
        <v>7346</v>
      </c>
      <c r="L46" s="2">
        <v>3381</v>
      </c>
      <c r="M46" s="2">
        <v>4221</v>
      </c>
      <c r="N46" s="7">
        <f t="shared" si="21"/>
        <v>0.05890716641323881</v>
      </c>
      <c r="O46" s="7">
        <f t="shared" si="22"/>
        <v>0.15286636781926974</v>
      </c>
      <c r="P46" s="7">
        <f t="shared" si="23"/>
        <v>0.4004423468077964</v>
      </c>
      <c r="Q46" s="7">
        <f t="shared" si="24"/>
        <v>0.3877841189596951</v>
      </c>
      <c r="R46" s="7">
        <f t="shared" si="25"/>
        <v>0.012559489721361006</v>
      </c>
      <c r="S46" s="7">
        <f t="shared" si="26"/>
        <v>0.02197910701238176</v>
      </c>
      <c r="T46" s="7">
        <f t="shared" si="27"/>
        <v>0.058058018523272574</v>
      </c>
      <c r="U46" s="7">
        <f t="shared" si="28"/>
        <v>0.14506605580678925</v>
      </c>
      <c r="V46" s="7">
        <f t="shared" si="29"/>
        <v>0.06676672130176346</v>
      </c>
      <c r="W46" s="7">
        <f t="shared" si="30"/>
        <v>0.08335472659412706</v>
      </c>
      <c r="X46" s="3">
        <f t="shared" si="31"/>
        <v>63.868134418339494</v>
      </c>
      <c r="Y46" s="3">
        <f t="shared" si="32"/>
        <v>3.7622908226842298</v>
      </c>
      <c r="Z46" s="3">
        <f t="shared" si="33"/>
        <v>9.763289727924446</v>
      </c>
      <c r="AA46" s="3">
        <f t="shared" si="34"/>
        <v>25.57550563271566</v>
      </c>
      <c r="AB46" s="3">
        <f t="shared" si="35"/>
        <v>24.76704823501516</v>
      </c>
      <c r="AC46" s="3">
        <f t="shared" si="36"/>
        <v>0.802151177749638</v>
      </c>
      <c r="AD46" s="3">
        <f t="shared" si="37"/>
        <v>1.4037645610618665</v>
      </c>
      <c r="AE46" s="3">
        <f t="shared" si="38"/>
        <v>3.7080573311068172</v>
      </c>
      <c r="AF46" s="3">
        <f t="shared" si="39"/>
        <v>9.265098351806355</v>
      </c>
      <c r="AG46" s="3">
        <f t="shared" si="40"/>
        <v>4.264265930772839</v>
      </c>
      <c r="AH46" s="3">
        <f t="shared" si="41"/>
        <v>5.323710882517645</v>
      </c>
    </row>
    <row r="47" spans="1:34" ht="12.75">
      <c r="A47" t="s">
        <v>36</v>
      </c>
      <c r="B47" s="2">
        <v>138709</v>
      </c>
      <c r="C47" s="2">
        <v>9007</v>
      </c>
      <c r="D47" s="2">
        <v>849</v>
      </c>
      <c r="E47" s="2">
        <v>1736</v>
      </c>
      <c r="F47" s="2">
        <v>3734</v>
      </c>
      <c r="G47" s="2">
        <v>2688</v>
      </c>
      <c r="H47" s="2">
        <v>75</v>
      </c>
      <c r="I47" s="2">
        <v>188</v>
      </c>
      <c r="J47" s="2">
        <v>230</v>
      </c>
      <c r="K47" s="2">
        <v>940</v>
      </c>
      <c r="L47" s="2">
        <v>483</v>
      </c>
      <c r="M47" s="2">
        <v>772</v>
      </c>
      <c r="N47" s="7">
        <f t="shared" si="21"/>
        <v>0.09426001998445653</v>
      </c>
      <c r="O47" s="7">
        <f t="shared" si="22"/>
        <v>0.19273898079271679</v>
      </c>
      <c r="P47" s="7">
        <f t="shared" si="23"/>
        <v>0.4145664483179749</v>
      </c>
      <c r="Q47" s="7">
        <f t="shared" si="24"/>
        <v>0.29843455090485177</v>
      </c>
      <c r="R47" s="7">
        <f t="shared" si="25"/>
        <v>0.008326856889086267</v>
      </c>
      <c r="S47" s="7">
        <f t="shared" si="26"/>
        <v>0.02087265460197624</v>
      </c>
      <c r="T47" s="7">
        <f t="shared" si="27"/>
        <v>0.02553569445986455</v>
      </c>
      <c r="U47" s="7">
        <f t="shared" si="28"/>
        <v>0.1043632730098812</v>
      </c>
      <c r="V47" s="7">
        <f t="shared" si="29"/>
        <v>0.053624958365715555</v>
      </c>
      <c r="W47" s="7">
        <f t="shared" si="30"/>
        <v>0.08571111357832796</v>
      </c>
      <c r="X47" s="3">
        <f t="shared" si="31"/>
        <v>64.93450316850384</v>
      </c>
      <c r="Y47" s="3">
        <f t="shared" si="32"/>
        <v>6.120727566343929</v>
      </c>
      <c r="Z47" s="3">
        <f t="shared" si="33"/>
        <v>12.51540995897887</v>
      </c>
      <c r="AA47" s="3">
        <f t="shared" si="34"/>
        <v>26.91966635185893</v>
      </c>
      <c r="AB47" s="3">
        <f t="shared" si="35"/>
        <v>19.37869929132212</v>
      </c>
      <c r="AC47" s="3">
        <f t="shared" si="36"/>
        <v>0.5407003150480503</v>
      </c>
      <c r="AD47" s="3">
        <f t="shared" si="37"/>
        <v>1.3553554563871124</v>
      </c>
      <c r="AE47" s="3">
        <f t="shared" si="38"/>
        <v>1.6581476328140208</v>
      </c>
      <c r="AF47" s="3">
        <f t="shared" si="39"/>
        <v>6.776777281935563</v>
      </c>
      <c r="AG47" s="3">
        <f t="shared" si="40"/>
        <v>3.4821100289094433</v>
      </c>
      <c r="AH47" s="3">
        <f t="shared" si="41"/>
        <v>5.56560857622793</v>
      </c>
    </row>
    <row r="48" spans="1:34" ht="12.75">
      <c r="A48" t="s">
        <v>37</v>
      </c>
      <c r="B48" s="2">
        <v>693243</v>
      </c>
      <c r="C48" s="2">
        <v>41370</v>
      </c>
      <c r="D48" s="2">
        <v>4225</v>
      </c>
      <c r="E48" s="2">
        <v>7038</v>
      </c>
      <c r="F48" s="2">
        <v>17677</v>
      </c>
      <c r="G48" s="2">
        <v>12430</v>
      </c>
      <c r="H48" s="2">
        <v>355</v>
      </c>
      <c r="I48" s="2">
        <v>932</v>
      </c>
      <c r="J48" s="2">
        <v>1001</v>
      </c>
      <c r="K48" s="2">
        <v>4843</v>
      </c>
      <c r="L48" s="2">
        <v>2152</v>
      </c>
      <c r="M48" s="2">
        <v>3147</v>
      </c>
      <c r="N48" s="7">
        <f t="shared" si="21"/>
        <v>0.10212714527435339</v>
      </c>
      <c r="O48" s="7">
        <f t="shared" si="22"/>
        <v>0.17012327773749095</v>
      </c>
      <c r="P48" s="7">
        <f t="shared" si="23"/>
        <v>0.42729030698573844</v>
      </c>
      <c r="Q48" s="7">
        <f t="shared" si="24"/>
        <v>0.30045927000241723</v>
      </c>
      <c r="R48" s="7">
        <f t="shared" si="25"/>
        <v>0.008581097413584723</v>
      </c>
      <c r="S48" s="7">
        <f t="shared" si="26"/>
        <v>0.022528402223833698</v>
      </c>
      <c r="T48" s="7">
        <f t="shared" si="27"/>
        <v>0.024196277495769882</v>
      </c>
      <c r="U48" s="7">
        <f t="shared" si="28"/>
        <v>0.11706550640560792</v>
      </c>
      <c r="V48" s="7">
        <f t="shared" si="29"/>
        <v>0.05201837080009669</v>
      </c>
      <c r="W48" s="7">
        <f t="shared" si="30"/>
        <v>0.0760696156635243</v>
      </c>
      <c r="X48" s="3">
        <f t="shared" si="31"/>
        <v>59.67604433077579</v>
      </c>
      <c r="Y48" s="3">
        <f t="shared" si="32"/>
        <v>6.094544048767892</v>
      </c>
      <c r="Z48" s="3">
        <f t="shared" si="33"/>
        <v>10.15228426395939</v>
      </c>
      <c r="AA48" s="3">
        <f t="shared" si="34"/>
        <v>25.498995301791723</v>
      </c>
      <c r="AB48" s="3">
        <f t="shared" si="35"/>
        <v>17.930220716256784</v>
      </c>
      <c r="AC48" s="3">
        <f t="shared" si="36"/>
        <v>0.5120859496597875</v>
      </c>
      <c r="AD48" s="3">
        <f t="shared" si="37"/>
        <v>1.3444059298110476</v>
      </c>
      <c r="AE48" s="3">
        <f t="shared" si="38"/>
        <v>1.443938128477316</v>
      </c>
      <c r="AF48" s="3">
        <f t="shared" si="39"/>
        <v>6.986006349865775</v>
      </c>
      <c r="AG48" s="3">
        <f t="shared" si="40"/>
        <v>3.104250601881303</v>
      </c>
      <c r="AH48" s="3">
        <f t="shared" si="41"/>
        <v>4.539533756561553</v>
      </c>
    </row>
    <row r="49" spans="1:34" ht="12.75">
      <c r="A49" t="s">
        <v>52</v>
      </c>
      <c r="B49" s="2">
        <v>2521771</v>
      </c>
      <c r="C49" s="2">
        <v>166382</v>
      </c>
      <c r="D49" s="2">
        <v>11645</v>
      </c>
      <c r="E49" s="2">
        <v>18927</v>
      </c>
      <c r="F49" s="2">
        <v>65787</v>
      </c>
      <c r="G49" s="2">
        <v>70023</v>
      </c>
      <c r="H49" s="2">
        <v>2624</v>
      </c>
      <c r="I49" s="2">
        <v>4377</v>
      </c>
      <c r="J49" s="2">
        <v>7065</v>
      </c>
      <c r="K49" s="2">
        <v>29271</v>
      </c>
      <c r="L49" s="2">
        <v>12812</v>
      </c>
      <c r="M49" s="2">
        <v>13874</v>
      </c>
      <c r="N49" s="7">
        <f t="shared" si="21"/>
        <v>0.06998954213797165</v>
      </c>
      <c r="O49" s="7">
        <f t="shared" si="22"/>
        <v>0.11375629575314637</v>
      </c>
      <c r="P49" s="7">
        <f t="shared" si="23"/>
        <v>0.3953973386544217</v>
      </c>
      <c r="Q49" s="7">
        <f t="shared" si="24"/>
        <v>0.42085682345446024</v>
      </c>
      <c r="R49" s="7">
        <f t="shared" si="25"/>
        <v>0.015770936759986056</v>
      </c>
      <c r="S49" s="7">
        <f t="shared" si="26"/>
        <v>0.026306932240266374</v>
      </c>
      <c r="T49" s="7">
        <f t="shared" si="27"/>
        <v>0.04246252599439843</v>
      </c>
      <c r="U49" s="7">
        <f t="shared" si="28"/>
        <v>0.17592648243199385</v>
      </c>
      <c r="V49" s="7">
        <f t="shared" si="29"/>
        <v>0.07700352201560265</v>
      </c>
      <c r="W49" s="7">
        <f t="shared" si="30"/>
        <v>0.08338642401221286</v>
      </c>
      <c r="X49" s="3">
        <f t="shared" si="31"/>
        <v>65.9782351371318</v>
      </c>
      <c r="Y49" s="3">
        <f t="shared" si="32"/>
        <v>4.617786468319288</v>
      </c>
      <c r="Z49" s="3">
        <f t="shared" si="33"/>
        <v>7.505439629530199</v>
      </c>
      <c r="AA49" s="3">
        <f t="shared" si="34"/>
        <v>26.08761858233757</v>
      </c>
      <c r="AB49" s="3">
        <f t="shared" si="35"/>
        <v>27.767390456944742</v>
      </c>
      <c r="AC49" s="3">
        <f t="shared" si="36"/>
        <v>1.0405385738831956</v>
      </c>
      <c r="AD49" s="3">
        <f t="shared" si="37"/>
        <v>1.7356849610848886</v>
      </c>
      <c r="AE49" s="3">
        <f t="shared" si="38"/>
        <v>2.8016025245749914</v>
      </c>
      <c r="AF49" s="3">
        <f t="shared" si="39"/>
        <v>11.607318824746576</v>
      </c>
      <c r="AG49" s="3">
        <f t="shared" si="40"/>
        <v>5.080556481932737</v>
      </c>
      <c r="AH49" s="3">
        <f t="shared" si="41"/>
        <v>5.501689090722354</v>
      </c>
    </row>
    <row r="50" spans="1:34" ht="12.75">
      <c r="A50" t="s">
        <v>38</v>
      </c>
      <c r="B50" s="2">
        <v>527617</v>
      </c>
      <c r="C50" s="2">
        <v>32790</v>
      </c>
      <c r="D50" s="2">
        <v>2146</v>
      </c>
      <c r="E50" s="2">
        <v>4202</v>
      </c>
      <c r="F50" s="2">
        <v>13340</v>
      </c>
      <c r="G50" s="2">
        <v>13102</v>
      </c>
      <c r="H50" s="2">
        <v>432</v>
      </c>
      <c r="I50" s="2">
        <v>713</v>
      </c>
      <c r="J50" s="2">
        <v>1153</v>
      </c>
      <c r="K50" s="2">
        <v>5497</v>
      </c>
      <c r="L50" s="2">
        <v>2456</v>
      </c>
      <c r="M50" s="2">
        <v>2851</v>
      </c>
      <c r="N50" s="7">
        <f t="shared" si="21"/>
        <v>0.06544678255565721</v>
      </c>
      <c r="O50" s="7">
        <f t="shared" si="22"/>
        <v>0.12814882586154316</v>
      </c>
      <c r="P50" s="7">
        <f t="shared" si="23"/>
        <v>0.40683135102165296</v>
      </c>
      <c r="Q50" s="7">
        <f t="shared" si="24"/>
        <v>0.3995730405611467</v>
      </c>
      <c r="R50" s="7">
        <f t="shared" si="25"/>
        <v>0.013174748398902104</v>
      </c>
      <c r="S50" s="7">
        <f t="shared" si="26"/>
        <v>0.021744434278743518</v>
      </c>
      <c r="T50" s="7">
        <f t="shared" si="27"/>
        <v>0.03516315949984752</v>
      </c>
      <c r="U50" s="7">
        <f t="shared" si="28"/>
        <v>0.16764257395547422</v>
      </c>
      <c r="V50" s="7">
        <f t="shared" si="29"/>
        <v>0.07490088441598049</v>
      </c>
      <c r="W50" s="7">
        <f t="shared" si="30"/>
        <v>0.08694724001219883</v>
      </c>
      <c r="X50" s="3">
        <f t="shared" si="31"/>
        <v>62.14735309893351</v>
      </c>
      <c r="Y50" s="3">
        <f t="shared" si="32"/>
        <v>4.067344304675551</v>
      </c>
      <c r="Z50" s="3">
        <f t="shared" si="33"/>
        <v>7.9641103300310645</v>
      </c>
      <c r="AA50" s="3">
        <f t="shared" si="34"/>
        <v>25.28349162365883</v>
      </c>
      <c r="AB50" s="3">
        <f t="shared" si="35"/>
        <v>24.832406840568066</v>
      </c>
      <c r="AC50" s="3">
        <f t="shared" si="36"/>
        <v>0.8187757407361779</v>
      </c>
      <c r="AD50" s="3">
        <f t="shared" si="37"/>
        <v>1.351359035057627</v>
      </c>
      <c r="AE50" s="3">
        <f t="shared" si="38"/>
        <v>2.1852972895111415</v>
      </c>
      <c r="AF50" s="3">
        <f t="shared" si="39"/>
        <v>10.41854223802493</v>
      </c>
      <c r="AG50" s="3">
        <f t="shared" si="40"/>
        <v>4.654891711222345</v>
      </c>
      <c r="AH50" s="3">
        <f t="shared" si="41"/>
        <v>5.403540826015841</v>
      </c>
    </row>
    <row r="51" spans="1:34" ht="12.75">
      <c r="A51" t="s">
        <v>47</v>
      </c>
      <c r="B51" s="2">
        <v>1138090</v>
      </c>
      <c r="C51" s="2">
        <v>77551</v>
      </c>
      <c r="D51" s="2">
        <v>5476</v>
      </c>
      <c r="E51" s="2">
        <v>11207</v>
      </c>
      <c r="F51" s="2">
        <v>30837</v>
      </c>
      <c r="G51" s="2">
        <v>30031</v>
      </c>
      <c r="H51" s="2">
        <v>1462</v>
      </c>
      <c r="I51" s="2">
        <v>1556</v>
      </c>
      <c r="J51" s="2">
        <v>1599</v>
      </c>
      <c r="K51" s="2">
        <v>13390</v>
      </c>
      <c r="L51" s="2">
        <v>6321</v>
      </c>
      <c r="M51" s="2">
        <v>5703</v>
      </c>
      <c r="N51" s="7">
        <f t="shared" si="21"/>
        <v>0.07061159752936777</v>
      </c>
      <c r="O51" s="7">
        <f t="shared" si="22"/>
        <v>0.14451135381877733</v>
      </c>
      <c r="P51" s="7">
        <f t="shared" si="23"/>
        <v>0.397635104640817</v>
      </c>
      <c r="Q51" s="7">
        <f t="shared" si="24"/>
        <v>0.3872419440110379</v>
      </c>
      <c r="R51" s="7">
        <f t="shared" si="25"/>
        <v>0.01885211022423953</v>
      </c>
      <c r="S51" s="7">
        <f t="shared" si="26"/>
        <v>0.02006421580637258</v>
      </c>
      <c r="T51" s="7">
        <f t="shared" si="27"/>
        <v>0.020618689636497274</v>
      </c>
      <c r="U51" s="7">
        <f t="shared" si="28"/>
        <v>0.17266057175278204</v>
      </c>
      <c r="V51" s="7">
        <f t="shared" si="29"/>
        <v>0.08150765302832974</v>
      </c>
      <c r="W51" s="7">
        <f t="shared" si="30"/>
        <v>0.07353870356281672</v>
      </c>
      <c r="X51" s="3">
        <f t="shared" si="31"/>
        <v>68.14135964642514</v>
      </c>
      <c r="Y51" s="3">
        <f t="shared" si="32"/>
        <v>4.811570262457275</v>
      </c>
      <c r="Z51" s="3">
        <f t="shared" si="33"/>
        <v>9.8472001335571</v>
      </c>
      <c r="AA51" s="3">
        <f t="shared" si="34"/>
        <v>27.09539667337381</v>
      </c>
      <c r="AB51" s="3">
        <f t="shared" si="35"/>
        <v>26.387192577036966</v>
      </c>
      <c r="AC51" s="3">
        <f t="shared" si="36"/>
        <v>1.2846084228839547</v>
      </c>
      <c r="AD51" s="3">
        <f t="shared" si="37"/>
        <v>1.3672029452855223</v>
      </c>
      <c r="AE51" s="3">
        <f t="shared" si="38"/>
        <v>1.4049855459585796</v>
      </c>
      <c r="AF51" s="3">
        <f t="shared" si="39"/>
        <v>11.765326116563717</v>
      </c>
      <c r="AG51" s="3">
        <f t="shared" si="40"/>
        <v>5.554042298939451</v>
      </c>
      <c r="AH51" s="3">
        <f t="shared" si="41"/>
        <v>5.011027247405742</v>
      </c>
    </row>
    <row r="52" spans="1:34" ht="12.75">
      <c r="A52" t="s">
        <v>39</v>
      </c>
      <c r="B52" s="2">
        <v>185168</v>
      </c>
      <c r="C52" s="2">
        <v>11662</v>
      </c>
      <c r="D52" s="2">
        <v>1009</v>
      </c>
      <c r="E52" s="2">
        <v>2025</v>
      </c>
      <c r="F52" s="2">
        <v>5254</v>
      </c>
      <c r="G52" s="2">
        <v>3374</v>
      </c>
      <c r="H52" s="2">
        <v>70</v>
      </c>
      <c r="I52" s="2">
        <v>248</v>
      </c>
      <c r="J52" s="2">
        <v>191</v>
      </c>
      <c r="K52" s="2">
        <v>1361</v>
      </c>
      <c r="L52" s="2">
        <v>671</v>
      </c>
      <c r="M52" s="2">
        <v>833</v>
      </c>
      <c r="N52" s="7">
        <f t="shared" si="21"/>
        <v>0.08652032241468016</v>
      </c>
      <c r="O52" s="7">
        <f t="shared" si="22"/>
        <v>0.17364088492539873</v>
      </c>
      <c r="P52" s="7">
        <f t="shared" si="23"/>
        <v>0.4505230663694049</v>
      </c>
      <c r="Q52" s="7">
        <f t="shared" si="24"/>
        <v>0.2893157262905162</v>
      </c>
      <c r="R52" s="7">
        <f t="shared" si="25"/>
        <v>0.006002400960384154</v>
      </c>
      <c r="S52" s="7">
        <f t="shared" si="26"/>
        <v>0.021265649116789572</v>
      </c>
      <c r="T52" s="7">
        <f t="shared" si="27"/>
        <v>0.016377979763333904</v>
      </c>
      <c r="U52" s="7">
        <f t="shared" si="28"/>
        <v>0.11670382438689762</v>
      </c>
      <c r="V52" s="7">
        <f t="shared" si="29"/>
        <v>0.05753730063453953</v>
      </c>
      <c r="W52" s="7">
        <f t="shared" si="30"/>
        <v>0.07142857142857142</v>
      </c>
      <c r="X52" s="3">
        <f t="shared" si="31"/>
        <v>62.980644603819236</v>
      </c>
      <c r="Y52" s="3">
        <f t="shared" si="32"/>
        <v>5.449105677006827</v>
      </c>
      <c r="Z52" s="3">
        <f t="shared" si="33"/>
        <v>10.93601486217921</v>
      </c>
      <c r="AA52" s="3">
        <f t="shared" si="34"/>
        <v>28.374233128834355</v>
      </c>
      <c r="AB52" s="3">
        <f t="shared" si="35"/>
        <v>18.22129093579884</v>
      </c>
      <c r="AC52" s="3">
        <f t="shared" si="36"/>
        <v>0.37803508165557764</v>
      </c>
      <c r="AD52" s="3">
        <f t="shared" si="37"/>
        <v>1.3393242892940465</v>
      </c>
      <c r="AE52" s="3">
        <f t="shared" si="38"/>
        <v>1.031495722803076</v>
      </c>
      <c r="AF52" s="3">
        <f t="shared" si="39"/>
        <v>7.35008208761773</v>
      </c>
      <c r="AG52" s="3">
        <f t="shared" si="40"/>
        <v>3.623736282727037</v>
      </c>
      <c r="AH52" s="3">
        <f t="shared" si="41"/>
        <v>4.498617471701374</v>
      </c>
    </row>
    <row r="53" spans="1:34" ht="12.75">
      <c r="A53" t="s">
        <v>40</v>
      </c>
      <c r="B53" s="2">
        <v>967354</v>
      </c>
      <c r="C53" s="2">
        <v>63132</v>
      </c>
      <c r="D53" s="2">
        <v>4725</v>
      </c>
      <c r="E53" s="2">
        <v>8385</v>
      </c>
      <c r="F53" s="2">
        <v>23719</v>
      </c>
      <c r="G53" s="2">
        <v>26303</v>
      </c>
      <c r="H53" s="2">
        <v>832</v>
      </c>
      <c r="I53" s="2">
        <v>1519</v>
      </c>
      <c r="J53" s="2">
        <v>3676</v>
      </c>
      <c r="K53" s="2">
        <v>10272</v>
      </c>
      <c r="L53" s="2">
        <v>4714</v>
      </c>
      <c r="M53" s="2">
        <v>5290</v>
      </c>
      <c r="N53" s="7">
        <f t="shared" si="21"/>
        <v>0.07484318570613951</v>
      </c>
      <c r="O53" s="7">
        <f t="shared" si="22"/>
        <v>0.13281695495153012</v>
      </c>
      <c r="P53" s="7">
        <f t="shared" si="23"/>
        <v>0.37570487233098904</v>
      </c>
      <c r="Q53" s="7">
        <f t="shared" si="24"/>
        <v>0.41663498701134133</v>
      </c>
      <c r="R53" s="7">
        <f t="shared" si="25"/>
        <v>0.013178736615345625</v>
      </c>
      <c r="S53" s="7">
        <f t="shared" si="26"/>
        <v>0.024060698219603372</v>
      </c>
      <c r="T53" s="7">
        <f t="shared" si="27"/>
        <v>0.05822720648799341</v>
      </c>
      <c r="U53" s="7">
        <f t="shared" si="28"/>
        <v>0.1627067097509979</v>
      </c>
      <c r="V53" s="7">
        <f t="shared" si="29"/>
        <v>0.0746689476018501</v>
      </c>
      <c r="W53" s="7">
        <f t="shared" si="30"/>
        <v>0.08379268833555091</v>
      </c>
      <c r="X53" s="3">
        <f t="shared" si="31"/>
        <v>65.26256158552091</v>
      </c>
      <c r="Y53" s="3">
        <f t="shared" si="32"/>
        <v>4.884458016403509</v>
      </c>
      <c r="Z53" s="3">
        <f t="shared" si="33"/>
        <v>8.667974702125592</v>
      </c>
      <c r="AA53" s="3">
        <f t="shared" si="34"/>
        <v>24.519462368481445</v>
      </c>
      <c r="AB53" s="3">
        <f t="shared" si="35"/>
        <v>27.19066649851037</v>
      </c>
      <c r="AC53" s="3">
        <f t="shared" si="36"/>
        <v>0.8600781099783533</v>
      </c>
      <c r="AD53" s="3">
        <f t="shared" si="37"/>
        <v>1.5702627993474985</v>
      </c>
      <c r="AE53" s="3">
        <f t="shared" si="38"/>
        <v>3.800056649375513</v>
      </c>
      <c r="AF53" s="3">
        <f t="shared" si="39"/>
        <v>10.618656665501977</v>
      </c>
      <c r="AG53" s="3">
        <f t="shared" si="40"/>
        <v>4.873086791391776</v>
      </c>
      <c r="AH53" s="3">
        <f t="shared" si="41"/>
        <v>5.468525482915251</v>
      </c>
    </row>
    <row r="54" spans="14:34" ht="12.75">
      <c r="N54" s="7"/>
      <c r="O54" s="7"/>
      <c r="P54" s="7"/>
      <c r="Q54" s="7"/>
      <c r="R54" s="7"/>
      <c r="S54" s="7"/>
      <c r="T54" s="7"/>
      <c r="U54" s="7"/>
      <c r="V54" s="7"/>
      <c r="W54" s="7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</row>
    <row r="55" spans="1:34" ht="12.75">
      <c r="A55" t="s">
        <v>53</v>
      </c>
      <c r="B55" s="2">
        <v>46464054</v>
      </c>
      <c r="C55" s="2">
        <f>SUM(C2:C53)</f>
        <v>3119310</v>
      </c>
      <c r="D55" s="2">
        <f aca="true" t="shared" si="42" ref="D55:M55">SUM(D2:D53)</f>
        <v>200835</v>
      </c>
      <c r="E55" s="2">
        <f t="shared" si="42"/>
        <v>408089</v>
      </c>
      <c r="F55" s="2">
        <f t="shared" si="42"/>
        <v>1231985</v>
      </c>
      <c r="G55" s="2">
        <f t="shared" si="42"/>
        <v>1278401</v>
      </c>
      <c r="H55" s="2">
        <f t="shared" si="42"/>
        <v>56100</v>
      </c>
      <c r="I55" s="2">
        <f t="shared" si="42"/>
        <v>69674</v>
      </c>
      <c r="J55" s="2">
        <f t="shared" si="42"/>
        <v>137245</v>
      </c>
      <c r="K55" s="2">
        <f t="shared" si="42"/>
        <v>540592</v>
      </c>
      <c r="L55" s="2">
        <f t="shared" si="42"/>
        <v>227053</v>
      </c>
      <c r="M55" s="2">
        <f t="shared" si="42"/>
        <v>247737</v>
      </c>
      <c r="N55" s="7">
        <f>D55/C55</f>
        <v>0.06438443117227849</v>
      </c>
      <c r="O55" s="7">
        <f>E55/C55</f>
        <v>0.13082668923576046</v>
      </c>
      <c r="P55" s="7">
        <f>F55/C55</f>
        <v>0.3949543328492519</v>
      </c>
      <c r="Q55" s="7">
        <f>G55/C55</f>
        <v>0.40983454674270914</v>
      </c>
      <c r="R55" s="7">
        <f>H55/C55</f>
        <v>0.01798474662665782</v>
      </c>
      <c r="S55" s="7">
        <f>I55/C55</f>
        <v>0.022336350026127574</v>
      </c>
      <c r="T55" s="7">
        <f>J55/C55</f>
        <v>0.04399851249154461</v>
      </c>
      <c r="U55" s="7">
        <f>K55/C55</f>
        <v>0.17330499373258829</v>
      </c>
      <c r="V55" s="7">
        <f>L55/C55</f>
        <v>0.0727894951127012</v>
      </c>
      <c r="W55" s="7">
        <f>M55/C55</f>
        <v>0.07942044875308962</v>
      </c>
      <c r="X55" s="3">
        <f>(C55/B55)*1000</f>
        <v>67.13383210169306</v>
      </c>
      <c r="Y55" s="3">
        <f>(D55/B55)*1000</f>
        <v>4.322373592282757</v>
      </c>
      <c r="Z55" s="3">
        <f>(E55/B55)*1000</f>
        <v>8.782896989573919</v>
      </c>
      <c r="AA55" s="3">
        <f>(F55/B55)*1000</f>
        <v>26.514797869337876</v>
      </c>
      <c r="AB55" s="3">
        <f>(G55/B55)*1000</f>
        <v>27.51376365049851</v>
      </c>
      <c r="AC55" s="3">
        <f>(H55/B55)*1000</f>
        <v>1.2073849604255367</v>
      </c>
      <c r="AD55" s="3">
        <f>(I55/B55)*1000</f>
        <v>1.499524772418696</v>
      </c>
      <c r="AE55" s="3">
        <f>(J55/B55)*1000</f>
        <v>2.9537887503316003</v>
      </c>
      <c r="AF55" s="3">
        <f>(K55/B55)*1000</f>
        <v>11.634628351628551</v>
      </c>
      <c r="AG55" s="3">
        <f>(L55/B55)*1000</f>
        <v>4.886637743663091</v>
      </c>
      <c r="AH55" s="3">
        <f>(M55/B55)*1000</f>
        <v>5.331799072031037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Jesús Escudero</dc:creator>
  <cp:keywords/>
  <dc:description/>
  <cp:lastModifiedBy>Jesús Escudero</cp:lastModifiedBy>
  <dcterms:created xsi:type="dcterms:W3CDTF">2015-01-09T14:44:53Z</dcterms:created>
  <dcterms:modified xsi:type="dcterms:W3CDTF">2015-03-27T18:52:27Z</dcterms:modified>
  <cp:category/>
  <cp:version/>
  <cp:contentType/>
  <cp:contentStatus/>
</cp:coreProperties>
</file>