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75" windowHeight="82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<sst xmlns="http://schemas.openxmlformats.org/spreadsheetml/2006/main" count="14" uniqueCount="14">
  <si>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EVOLUCIÓN DEL PERSONAL AL SERVICIO DE LAS ADMINISTRACIONES PÚBLICAS</t>
  </si>
  <si>
    <t>BOLETÍN ENERO 2014 - PÁGINA 26</t>
  </si>
  <si>
    <t>VARIACIÓN 2010-2014</t>
  </si>
  <si>
    <t>Administración General del Estado</t>
  </si>
  <si>
    <t>Fuerzas y Cuerpos de Seguridad</t>
  </si>
  <si>
    <t>Fuerzas Armadas</t>
  </si>
  <si>
    <t>Administración de Justicia</t>
  </si>
  <si>
    <t>Entidades públicas empresariales</t>
  </si>
  <si>
    <t>Administración de las comunidades autónomas</t>
  </si>
  <si>
    <t>Ayuntamientos</t>
  </si>
  <si>
    <t>Diputaciones y cabildos</t>
  </si>
  <si>
    <t>Total</t>
  </si>
  <si>
    <t>*Se excluye de esta serie la información de Universidades, dado que la modificación en la metodología de recogida de datos, a partir de enero de 2012, no permite una comparación homogénea</t>
  </si>
  <si>
    <t>REGISTRO CENTRAL DE PERSONAL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</si>
</sst>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1" fillId="0" borderId="0" xfId="0" applyFont="1" applyAlignment="1">
      <alignment/>
    </xf>
    <xf numFmtId="9" fontId="31" fillId="0" borderId="0" xfId="0" applyNumberFormat="1" applyFont="1" applyAlignment="1">
      <alignment/>
    </xf>
    <xf numFmtId="3" fontId="0" fillId="0" borderId="0" xfId="0" applyNumberFormat="1" applyAlignment="1">
      <alignment/>
    </xf>
    <xf numFmtId="10" fontId="0" fillId="0" borderId="0" xfId="53" applyNumberFormat="1" applyFont="1" applyAlignment="1">
      <alignment/>
    </xf>
    <xf numFmtId="10" fontId="36" fillId="0" borderId="0" xfId="53" applyNumberFormat="1" applyFont="1" applyAlignment="1">
      <alignment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/>
    </xf>
    <xf numFmtId="0" fontId="27" fillId="0" borderId="0" xfId="45" applyAlignment="1">
      <alignment/>
    </xf>
    <xf numFmtId="0" fontId="3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p.minhap.gob.es/dms/es/publicaciones/centro_de_publicaciones_de_la_sgt/Periodicas/parrafo/Boletin_Estadis_Personal/BE_ENE-2014-PROTEGIDO/BE_ENE%202014%20PROTEGI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B21" sqref="B21"/>
    </sheetView>
  </sheetViews>
  <sheetFormatPr defaultColWidth="11.421875" defaultRowHeight="15"/>
  <cols>
    <col min="1" max="1" width="45.140625" style="0" customWidth="1"/>
    <col min="12" max="12" width="20.421875" style="0" bestFit="1" customWidth="1"/>
  </cols>
  <sheetData>
    <row r="1" ht="15">
      <c r="A1" s="9" t="s">
        <v>0</v>
      </c>
    </row>
    <row r="2" ht="15">
      <c r="A2" t="s">
        <v>13</v>
      </c>
    </row>
    <row r="3" ht="15">
      <c r="A3" s="8" t="s">
        <v>1</v>
      </c>
    </row>
    <row r="4" spans="2:13" ht="15">
      <c r="B4" s="1">
        <v>2005</v>
      </c>
      <c r="C4" s="1">
        <v>2006</v>
      </c>
      <c r="D4" s="1">
        <v>2007</v>
      </c>
      <c r="E4" s="1">
        <v>2008</v>
      </c>
      <c r="F4" s="1">
        <v>2009</v>
      </c>
      <c r="G4" s="1">
        <v>2010</v>
      </c>
      <c r="H4" s="1">
        <v>2011</v>
      </c>
      <c r="I4" s="1">
        <v>2012</v>
      </c>
      <c r="J4" s="1">
        <v>2013</v>
      </c>
      <c r="K4" s="1">
        <v>2014</v>
      </c>
      <c r="L4" t="s">
        <v>2</v>
      </c>
      <c r="M4" s="2">
        <v>20.14</v>
      </c>
    </row>
    <row r="5" spans="1:13" ht="15">
      <c r="A5" t="s">
        <v>3</v>
      </c>
      <c r="B5" s="3">
        <v>233995</v>
      </c>
      <c r="C5" s="3">
        <v>233440</v>
      </c>
      <c r="D5" s="3">
        <v>232601</v>
      </c>
      <c r="E5" s="3">
        <v>234821</v>
      </c>
      <c r="F5" s="3">
        <v>238851</v>
      </c>
      <c r="G5" s="3">
        <v>241152</v>
      </c>
      <c r="H5" s="3">
        <v>238307</v>
      </c>
      <c r="I5" s="3">
        <v>234685</v>
      </c>
      <c r="J5" s="3">
        <v>227814</v>
      </c>
      <c r="K5" s="3">
        <v>220569</v>
      </c>
      <c r="L5" s="3">
        <f>K5-G5</f>
        <v>-20583</v>
      </c>
      <c r="M5" s="4">
        <f>K5/K13</f>
        <v>0.09173778106442428</v>
      </c>
    </row>
    <row r="6" spans="1:13" ht="15">
      <c r="A6" t="s">
        <v>4</v>
      </c>
      <c r="B6" s="3">
        <v>113411</v>
      </c>
      <c r="C6" s="3">
        <v>115575</v>
      </c>
      <c r="D6" s="3">
        <v>119031</v>
      </c>
      <c r="E6" s="3">
        <v>123236</v>
      </c>
      <c r="F6" s="3">
        <v>132359</v>
      </c>
      <c r="G6" s="3">
        <v>137087</v>
      </c>
      <c r="H6" s="3">
        <v>143994</v>
      </c>
      <c r="I6" s="3">
        <v>148187</v>
      </c>
      <c r="J6" s="3">
        <v>147170</v>
      </c>
      <c r="K6" s="3">
        <v>145208</v>
      </c>
      <c r="L6" s="3">
        <f aca="true" t="shared" si="0" ref="L6:L13">K6-G6</f>
        <v>8121</v>
      </c>
      <c r="M6" s="4">
        <f>K6/K13</f>
        <v>0.060394070394311626</v>
      </c>
    </row>
    <row r="7" spans="1:13" ht="15">
      <c r="A7" t="s">
        <v>5</v>
      </c>
      <c r="B7" s="3">
        <v>115425</v>
      </c>
      <c r="C7" s="3">
        <v>117316</v>
      </c>
      <c r="D7" s="3">
        <v>120756</v>
      </c>
      <c r="E7" s="3">
        <v>122183</v>
      </c>
      <c r="F7" s="3">
        <v>124350</v>
      </c>
      <c r="G7" s="3">
        <v>132486</v>
      </c>
      <c r="H7" s="3">
        <v>129723</v>
      </c>
      <c r="I7" s="3">
        <v>126924</v>
      </c>
      <c r="J7" s="3">
        <v>124561</v>
      </c>
      <c r="K7" s="3">
        <v>121805</v>
      </c>
      <c r="L7" s="3">
        <f t="shared" si="0"/>
        <v>-10681</v>
      </c>
      <c r="M7" s="4">
        <f>K7/K13</f>
        <v>0.050660430171747615</v>
      </c>
    </row>
    <row r="8" spans="1:13" ht="15">
      <c r="A8" t="s">
        <v>6</v>
      </c>
      <c r="B8" s="3">
        <v>22569</v>
      </c>
      <c r="C8" s="3">
        <v>24284</v>
      </c>
      <c r="D8" s="3">
        <v>24943</v>
      </c>
      <c r="E8" s="3">
        <v>25795</v>
      </c>
      <c r="F8" s="3">
        <v>23232</v>
      </c>
      <c r="G8" s="3">
        <v>23968</v>
      </c>
      <c r="H8" s="3">
        <v>24098</v>
      </c>
      <c r="I8" s="3">
        <v>24667</v>
      </c>
      <c r="J8" s="3">
        <v>24441</v>
      </c>
      <c r="K8" s="3">
        <v>24635</v>
      </c>
      <c r="L8" s="3">
        <f t="shared" si="0"/>
        <v>667</v>
      </c>
      <c r="M8" s="4">
        <f>K8/K13</f>
        <v>0.010246046527490681</v>
      </c>
    </row>
    <row r="9" spans="1:13" ht="15">
      <c r="A9" t="s">
        <v>7</v>
      </c>
      <c r="B9" s="3">
        <v>55468</v>
      </c>
      <c r="C9" s="3">
        <v>55468</v>
      </c>
      <c r="D9" s="3">
        <v>56101</v>
      </c>
      <c r="E9" s="3">
        <v>55875</v>
      </c>
      <c r="F9" s="3">
        <v>55516</v>
      </c>
      <c r="G9" s="3">
        <v>56229</v>
      </c>
      <c r="H9" s="3">
        <v>56866</v>
      </c>
      <c r="I9" s="3">
        <v>56691</v>
      </c>
      <c r="J9" s="3">
        <v>47398</v>
      </c>
      <c r="K9" s="3">
        <v>46705</v>
      </c>
      <c r="L9" s="3">
        <f t="shared" si="0"/>
        <v>-9524</v>
      </c>
      <c r="M9" s="4">
        <f>K9/K13</f>
        <v>0.01942527311006504</v>
      </c>
    </row>
    <row r="10" spans="1:13" ht="15">
      <c r="A10" t="s">
        <v>8</v>
      </c>
      <c r="B10" s="3">
        <v>1190607</v>
      </c>
      <c r="C10" s="3">
        <v>1223129</v>
      </c>
      <c r="D10" s="3">
        <v>1260575</v>
      </c>
      <c r="E10" s="3">
        <v>1300232</v>
      </c>
      <c r="F10" s="3">
        <v>1332844</v>
      </c>
      <c r="G10" s="3">
        <v>1348492</v>
      </c>
      <c r="H10" s="3">
        <v>1342285</v>
      </c>
      <c r="I10" s="3">
        <v>1351883</v>
      </c>
      <c r="J10" s="3">
        <v>1307343</v>
      </c>
      <c r="K10" s="3">
        <v>1284646</v>
      </c>
      <c r="L10" s="3">
        <f t="shared" si="0"/>
        <v>-63846</v>
      </c>
      <c r="M10" s="5">
        <f>K10/K13</f>
        <v>0.5343025243496974</v>
      </c>
    </row>
    <row r="11" spans="1:13" ht="15">
      <c r="A11" t="s">
        <v>9</v>
      </c>
      <c r="B11" s="3">
        <v>485286</v>
      </c>
      <c r="C11" s="3">
        <v>493505</v>
      </c>
      <c r="D11" s="3">
        <v>521576</v>
      </c>
      <c r="E11" s="3">
        <v>540847</v>
      </c>
      <c r="F11" s="3">
        <v>549442</v>
      </c>
      <c r="G11" s="3">
        <v>580869</v>
      </c>
      <c r="H11" s="3">
        <v>573223</v>
      </c>
      <c r="I11" s="3">
        <v>526248</v>
      </c>
      <c r="J11" s="3">
        <v>486641</v>
      </c>
      <c r="K11" s="3">
        <v>501176</v>
      </c>
      <c r="L11" s="3">
        <f t="shared" si="0"/>
        <v>-79693</v>
      </c>
      <c r="M11" s="5">
        <f>K11/K13</f>
        <v>0.20844621938143576</v>
      </c>
    </row>
    <row r="12" spans="1:13" ht="15">
      <c r="A12" t="s">
        <v>10</v>
      </c>
      <c r="B12" s="3">
        <v>78106</v>
      </c>
      <c r="C12" s="3">
        <v>78814</v>
      </c>
      <c r="D12" s="3">
        <v>80425</v>
      </c>
      <c r="E12" s="3">
        <v>82367</v>
      </c>
      <c r="F12" s="3">
        <v>80063</v>
      </c>
      <c r="G12" s="3">
        <v>77036</v>
      </c>
      <c r="H12" s="3">
        <v>74265</v>
      </c>
      <c r="I12" s="3">
        <v>70964</v>
      </c>
      <c r="J12" s="3">
        <v>63166</v>
      </c>
      <c r="K12" s="3">
        <v>59598</v>
      </c>
      <c r="L12" s="3">
        <f t="shared" si="0"/>
        <v>-17438</v>
      </c>
      <c r="M12" s="4">
        <f>K12/K13</f>
        <v>0.02478765500082767</v>
      </c>
    </row>
    <row r="13" spans="1:13" ht="15">
      <c r="A13" s="6" t="s">
        <v>11</v>
      </c>
      <c r="B13" s="7">
        <f>SUM(B5:B12)</f>
        <v>2294867</v>
      </c>
      <c r="C13" s="7">
        <f aca="true" t="shared" si="1" ref="C13:K13">SUM(C5:C12)</f>
        <v>2341531</v>
      </c>
      <c r="D13" s="7">
        <f t="shared" si="1"/>
        <v>2416008</v>
      </c>
      <c r="E13" s="7">
        <f t="shared" si="1"/>
        <v>2485356</v>
      </c>
      <c r="F13" s="7">
        <f t="shared" si="1"/>
        <v>2536657</v>
      </c>
      <c r="G13" s="7">
        <f t="shared" si="1"/>
        <v>2597319</v>
      </c>
      <c r="H13" s="7">
        <f t="shared" si="1"/>
        <v>2582761</v>
      </c>
      <c r="I13" s="7">
        <f t="shared" si="1"/>
        <v>2540249</v>
      </c>
      <c r="J13" s="7">
        <f t="shared" si="1"/>
        <v>2428534</v>
      </c>
      <c r="K13" s="7">
        <f t="shared" si="1"/>
        <v>2404342</v>
      </c>
      <c r="L13" s="7">
        <f t="shared" si="0"/>
        <v>-192977</v>
      </c>
      <c r="M13" s="6">
        <f>K13/K13</f>
        <v>1</v>
      </c>
    </row>
    <row r="15" ht="15">
      <c r="A15" t="s">
        <v>12</v>
      </c>
    </row>
  </sheetData>
  <sheetProtection/>
  <hyperlinks>
    <hyperlink ref="A3" r:id="rId1" display="BOLETÍN ENERO 2014 - PÁGINA 26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Jarreta</dc:creator>
  <cp:keywords/>
  <dc:description/>
  <cp:lastModifiedBy>Daniel Jarreta</cp:lastModifiedBy>
  <dcterms:created xsi:type="dcterms:W3CDTF">2014-08-22T16:49:17Z</dcterms:created>
  <dcterms:modified xsi:type="dcterms:W3CDTF">2014-08-22T16:52:21Z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